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05" yWindow="45" windowWidth="8310" windowHeight="8115" tabRatio="896" activeTab="19"/>
  </bookViews>
  <sheets>
    <sheet name="ΠΕ32" sheetId="27" r:id="rId1"/>
    <sheet name="ΠΕ19-20" sheetId="26" r:id="rId2"/>
    <sheet name="ΠΕ18.02" sheetId="25" r:id="rId3"/>
    <sheet name="ΠΕ16" sheetId="24" r:id="rId4"/>
    <sheet name="ΠΕ13" sheetId="23" r:id="rId5"/>
    <sheet name="ΠΕ12.01" sheetId="22" r:id="rId6"/>
    <sheet name="ΠΕ11" sheetId="21" r:id="rId7"/>
    <sheet name="ΠΕ10" sheetId="20" r:id="rId8"/>
    <sheet name="ΠΕ09" sheetId="19" r:id="rId9"/>
    <sheet name="ΠΕ08" sheetId="18" r:id="rId10"/>
    <sheet name="ΠΕ07" sheetId="17" r:id="rId11"/>
    <sheet name="ΠΕ06" sheetId="16" r:id="rId12"/>
    <sheet name="ΠΕ05" sheetId="15" r:id="rId13"/>
    <sheet name="ΠΕ04.05" sheetId="14" r:id="rId14"/>
    <sheet name="ΠΕ04.01" sheetId="13" r:id="rId15"/>
    <sheet name="ΠΕ02" sheetId="12" r:id="rId16"/>
    <sheet name="ΠΕ01" sheetId="11" r:id="rId17"/>
    <sheet name="Συγκεντρωτικά" sheetId="28" r:id="rId18"/>
    <sheet name="Περιφέρειες" sheetId="31" r:id="rId19"/>
    <sheet name="Ποσοστά για γραφ Α_βμια πλεον" sheetId="33" r:id="rId20"/>
    <sheet name="Data" sheetId="1" r:id="rId21"/>
  </sheets>
  <definedNames>
    <definedName name="_xlnm._FilterDatabase" localSheetId="20" hidden="1">Data!$A$1:$R$414</definedName>
  </definedNames>
  <calcPr calcId="145621"/>
  <pivotCaches>
    <pivotCache cacheId="77" r:id="rId22"/>
    <pivotCache cacheId="87" r:id="rId23"/>
  </pivotCaches>
</workbook>
</file>

<file path=xl/calcChain.xml><?xml version="1.0" encoding="utf-8"?>
<calcChain xmlns="http://schemas.openxmlformats.org/spreadsheetml/2006/main">
  <c r="D3" i="33" l="1"/>
  <c r="D4" i="33"/>
  <c r="D5" i="33"/>
  <c r="D6" i="33"/>
  <c r="D7" i="33"/>
  <c r="D8" i="33"/>
  <c r="D9" i="33"/>
  <c r="D10" i="33"/>
  <c r="D11" i="33"/>
  <c r="D12" i="33"/>
  <c r="D13" i="33"/>
  <c r="D14" i="33"/>
  <c r="D15" i="33"/>
  <c r="D16" i="33"/>
  <c r="D17" i="33"/>
  <c r="D18" i="33"/>
  <c r="D19" i="33"/>
  <c r="D20" i="33"/>
  <c r="F3" i="33"/>
  <c r="F4" i="33"/>
  <c r="F5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H3" i="33"/>
  <c r="H4" i="33"/>
  <c r="H5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18" i="33"/>
  <c r="H19" i="33"/>
  <c r="H20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3" i="33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J414" i="1" l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 l="1"/>
  <c r="J417" i="1" l="1"/>
</calcChain>
</file>

<file path=xl/sharedStrings.xml><?xml version="1.0" encoding="utf-8"?>
<sst xmlns="http://schemas.openxmlformats.org/spreadsheetml/2006/main" count="4476" uniqueCount="246">
  <si>
    <t>Δράμας</t>
  </si>
  <si>
    <t>ΠΕ01</t>
  </si>
  <si>
    <t>Θεολόγοι</t>
  </si>
  <si>
    <t>ΠΕ05</t>
  </si>
  <si>
    <t>Γαλλικής</t>
  </si>
  <si>
    <t>ΠΕ07</t>
  </si>
  <si>
    <t>Γερμανικής</t>
  </si>
  <si>
    <t>ΠΕ11</t>
  </si>
  <si>
    <t>Φυσικής Αγωγής</t>
  </si>
  <si>
    <t>ΠΕ13</t>
  </si>
  <si>
    <t>ΠΕ18.02</t>
  </si>
  <si>
    <t>Διοίκησης</t>
  </si>
  <si>
    <t>Έβρου</t>
  </si>
  <si>
    <t>ΠΕ06</t>
  </si>
  <si>
    <t>Αγγλικής</t>
  </si>
  <si>
    <t>ΠΕ09</t>
  </si>
  <si>
    <t>Οικονομολόγοι</t>
  </si>
  <si>
    <t>ΠΕ19-ΠΕ20</t>
  </si>
  <si>
    <t>Πληροφορικής</t>
  </si>
  <si>
    <t>Καβάλας</t>
  </si>
  <si>
    <t>ΠΕ08</t>
  </si>
  <si>
    <t>Καλλιτεχνικών</t>
  </si>
  <si>
    <t>ΠΕ16</t>
  </si>
  <si>
    <t>Μουσικοί</t>
  </si>
  <si>
    <t>Ξάνθης</t>
  </si>
  <si>
    <t>Ροδόπης</t>
  </si>
  <si>
    <t>Διοίκησης Επιχειρήσεων</t>
  </si>
  <si>
    <t>Νομικών – Πολιτικών Επιστημών</t>
  </si>
  <si>
    <t>ΑΝΑΤΟΛΙΚΗΣ ΜΑΚΕΔΟΝΙΑΣ &amp; ΘΡΑΚΗΣ</t>
  </si>
  <si>
    <t>Α’ Αθηνών</t>
  </si>
  <si>
    <t>Ανατολικής Αττικής</t>
  </si>
  <si>
    <t>Β' Αθηνών</t>
  </si>
  <si>
    <t>Γ' Αθηνών</t>
  </si>
  <si>
    <t>Δ' Αθηνών</t>
  </si>
  <si>
    <t>Δυτικής Αττικής</t>
  </si>
  <si>
    <t>Πειραιώς</t>
  </si>
  <si>
    <t>Αττκής</t>
  </si>
  <si>
    <t>Λέσβου</t>
  </si>
  <si>
    <t>Σάμου</t>
  </si>
  <si>
    <t>ΠΕ32</t>
  </si>
  <si>
    <t>Θεατρικών Σπουδών</t>
  </si>
  <si>
    <t>Χίου</t>
  </si>
  <si>
    <t>ΠΕ02</t>
  </si>
  <si>
    <t>Φιλόλογοι</t>
  </si>
  <si>
    <t>ΒΟΡΕΙΟΥ ΑΙΓΑΙΟΥ</t>
  </si>
  <si>
    <t>Αιτωλοακαρνανίας</t>
  </si>
  <si>
    <t>Αχαΐας</t>
  </si>
  <si>
    <t>ΠΕ04.01</t>
  </si>
  <si>
    <t>Φυσικοί</t>
  </si>
  <si>
    <t>Ηλείας</t>
  </si>
  <si>
    <t>ΔΥΤΙΚΗΣ ΕΛΛΑΔΑΣ</t>
  </si>
  <si>
    <t>ΔΥΤΙΚΗΣ ΜΑΚΕΔΟΝΙΑΣ</t>
  </si>
  <si>
    <t>Γρεβενών</t>
  </si>
  <si>
    <t>Καστοριάς</t>
  </si>
  <si>
    <t>Κοζάνης</t>
  </si>
  <si>
    <t>Φλώρινας</t>
  </si>
  <si>
    <t>Άρτας</t>
  </si>
  <si>
    <t>Θεσπρωτίας</t>
  </si>
  <si>
    <t>Ιωαννίνων</t>
  </si>
  <si>
    <t>Πρεβέζης</t>
  </si>
  <si>
    <t>ΗΠΕΙΡΟΥ</t>
  </si>
  <si>
    <t>ΘΕΣΣΑΛΙΑΣ</t>
  </si>
  <si>
    <t>Καρδίτσας</t>
  </si>
  <si>
    <t>ΠΕ04.05</t>
  </si>
  <si>
    <t>Γεωλόγοι</t>
  </si>
  <si>
    <t>Λαρίσης</t>
  </si>
  <si>
    <t>Μαγνησίας</t>
  </si>
  <si>
    <t>Τρικάλων</t>
  </si>
  <si>
    <t xml:space="preserve">ΙΟΝΙΩΝ </t>
  </si>
  <si>
    <t>Ζακύνθου</t>
  </si>
  <si>
    <t>Κερκύρας</t>
  </si>
  <si>
    <t>Κεφαλληνίας</t>
  </si>
  <si>
    <t>Λευκάδας</t>
  </si>
  <si>
    <t>ΚΕΝΤΡΙΚΗ ΜΕΚΕΔΟΝΙΑΣ</t>
  </si>
  <si>
    <t>ΠΕ10</t>
  </si>
  <si>
    <t>Κοινωνιολόγοι</t>
  </si>
  <si>
    <t>ΠΕ12.01</t>
  </si>
  <si>
    <t>Πολιτικοί Μηχανικοί</t>
  </si>
  <si>
    <t>Ανατολικής Θεσσαλονίκης</t>
  </si>
  <si>
    <t>Δυτικής Θεσσαλονίκης</t>
  </si>
  <si>
    <t>Ημαθίας</t>
  </si>
  <si>
    <t>Κιλκίς</t>
  </si>
  <si>
    <t>Πέλλης</t>
  </si>
  <si>
    <t>Πιερίας</t>
  </si>
  <si>
    <t>Σερρών</t>
  </si>
  <si>
    <t>Χαλκιδικής</t>
  </si>
  <si>
    <t>Αργολίδος</t>
  </si>
  <si>
    <t>Αρκαδίας</t>
  </si>
  <si>
    <t>Κορινθίας</t>
  </si>
  <si>
    <t>Λακωνίας</t>
  </si>
  <si>
    <t>Μεσσηνίας</t>
  </si>
  <si>
    <t>Ετικέτες γραμμής</t>
  </si>
  <si>
    <t>Γενικό Άθροισμα</t>
  </si>
  <si>
    <t>ΠΕΛΟΠΟΝΝΗΣΟΥ</t>
  </si>
  <si>
    <t>ΚΡΗΤΗΣ</t>
  </si>
  <si>
    <t>Ηρακλείου</t>
  </si>
  <si>
    <t>Λασιθίου</t>
  </si>
  <si>
    <t>Χανίων</t>
  </si>
  <si>
    <t>ΝΟΤΙΟΥ ΑΙΓΑΙΟΥ</t>
  </si>
  <si>
    <t>Δωδεκανήσων</t>
  </si>
  <si>
    <t>Κυκλάδων</t>
  </si>
  <si>
    <t>ΣΤΕΡΕΑΣ ΕΛΛΑΔΑΣ</t>
  </si>
  <si>
    <t>Βοιωτίας</t>
  </si>
  <si>
    <t>Ευβοίας</t>
  </si>
  <si>
    <t>Ευρυτανίας</t>
  </si>
  <si>
    <t>Φθιώτιδος</t>
  </si>
  <si>
    <t>Φωκίδος</t>
  </si>
  <si>
    <t>Διαφορά</t>
  </si>
  <si>
    <t xml:space="preserve">Διεύθυνση Δράμας </t>
  </si>
  <si>
    <t xml:space="preserve">ΠΕ01 </t>
  </si>
  <si>
    <t xml:space="preserve">ΠΕ18.02 </t>
  </si>
  <si>
    <t xml:space="preserve">ΙΕΚ Δράμας </t>
  </si>
  <si>
    <t xml:space="preserve">Διεύθυνση Έβρου </t>
  </si>
  <si>
    <t xml:space="preserve">ΠΕ09 </t>
  </si>
  <si>
    <t xml:space="preserve">ΠΕ19-ΠΕ20 </t>
  </si>
  <si>
    <t xml:space="preserve">ΙΕΚ Έβρου </t>
  </si>
  <si>
    <t xml:space="preserve">Διεύθυνση Καβάλας </t>
  </si>
  <si>
    <t xml:space="preserve">Διεύθυνση Ξάνθης </t>
  </si>
  <si>
    <t xml:space="preserve">ΠΕ05 </t>
  </si>
  <si>
    <t xml:space="preserve">ΠΕ11 </t>
  </si>
  <si>
    <t xml:space="preserve">ΙΕΚ Ξάνθης </t>
  </si>
  <si>
    <t xml:space="preserve">Διεύθυνση Ροδόπης </t>
  </si>
  <si>
    <t xml:space="preserve">ΙΕΚ Ροδόπης </t>
  </si>
  <si>
    <t>Διεύθυνση Γ’ Αθηνών</t>
  </si>
  <si>
    <t xml:space="preserve">Διεύθυνση Σάμου </t>
  </si>
  <si>
    <t xml:space="preserve">ΙΕΚ Σάμου </t>
  </si>
  <si>
    <t xml:space="preserve">Διεύθυνση Χίου </t>
  </si>
  <si>
    <t xml:space="preserve">ΙΕΚ Χίου </t>
  </si>
  <si>
    <t xml:space="preserve">Διεύθυνση Αιτωλοακαρνανίας </t>
  </si>
  <si>
    <t xml:space="preserve">ΠΕ06 </t>
  </si>
  <si>
    <t xml:space="preserve">ΙΕΚ Αιτωλοακαρνανίας </t>
  </si>
  <si>
    <t xml:space="preserve">Διεύθυνση Αχαΐας </t>
  </si>
  <si>
    <t xml:space="preserve">ΙΕΚ Αχαΐας </t>
  </si>
  <si>
    <t xml:space="preserve">Διεύθυνση Ηλείας </t>
  </si>
  <si>
    <t xml:space="preserve">ΙΕΚ Ηλείας </t>
  </si>
  <si>
    <t xml:space="preserve">Διεύθυνση Γρεβενών </t>
  </si>
  <si>
    <t xml:space="preserve">ΙΕΚ Γρεβενών </t>
  </si>
  <si>
    <t xml:space="preserve">Διεύθυνση Καστοριάς </t>
  </si>
  <si>
    <t xml:space="preserve">Διεύθυνση Κοζάνης </t>
  </si>
  <si>
    <t xml:space="preserve">ΙΕΚ Κοζάνης </t>
  </si>
  <si>
    <t xml:space="preserve">Διεύθυνση Φλώρινας </t>
  </si>
  <si>
    <t xml:space="preserve">ΙΕΚ Φλώρινας </t>
  </si>
  <si>
    <t xml:space="preserve">Διεύθυνση Άρτας </t>
  </si>
  <si>
    <t xml:space="preserve">ΠΕ07 </t>
  </si>
  <si>
    <t xml:space="preserve">ΠΕ08 </t>
  </si>
  <si>
    <t xml:space="preserve">ΙΕΚ Άρτας </t>
  </si>
  <si>
    <t xml:space="preserve">Διεύθυνση Θεσπρωτίας </t>
  </si>
  <si>
    <t xml:space="preserve">ΙΕΚ Θεσπρωτίας </t>
  </si>
  <si>
    <t xml:space="preserve">Διεύθυνση Ιωαννίνων </t>
  </si>
  <si>
    <t xml:space="preserve">ΙΕΚ Ιωαννίνων </t>
  </si>
  <si>
    <t xml:space="preserve">Διεύθυνση Πρεβέζης </t>
  </si>
  <si>
    <t xml:space="preserve">ΙΕΚ Πρεβέζης </t>
  </si>
  <si>
    <t xml:space="preserve">Διεύθυνση Καρδίτσας </t>
  </si>
  <si>
    <t xml:space="preserve">ΙΕΚ Καρδίτσας </t>
  </si>
  <si>
    <t>Άθροισμα από Διαφορά</t>
  </si>
  <si>
    <t xml:space="preserve">Διεύθυνση Λαρίσης </t>
  </si>
  <si>
    <t xml:space="preserve">ΙΕΚ Λαρίσης </t>
  </si>
  <si>
    <t xml:space="preserve">Διεύθυνση Μαγνησίας </t>
  </si>
  <si>
    <t xml:space="preserve">ΙΕΚ Μαγνησίας </t>
  </si>
  <si>
    <t xml:space="preserve">Διεύθυνση Τρικάλων </t>
  </si>
  <si>
    <t xml:space="preserve">ΙΕΚ Τρικάλων </t>
  </si>
  <si>
    <t xml:space="preserve">Διεύθυνση Ζακύνθου </t>
  </si>
  <si>
    <t xml:space="preserve">ΙΕΚ Ζακύνθου </t>
  </si>
  <si>
    <t xml:space="preserve">Διεύθυνση Κερκύρας </t>
  </si>
  <si>
    <t xml:space="preserve">ΙΕΚ Κερκύρας </t>
  </si>
  <si>
    <t xml:space="preserve">Διεύθυνση Κεφαλληνίας </t>
  </si>
  <si>
    <t xml:space="preserve">ΙΕΚ Κεφαλληνίας </t>
  </si>
  <si>
    <t xml:space="preserve">Διεύθυνση Λευκάδας </t>
  </si>
  <si>
    <t xml:space="preserve">ΙΕΚ Λευκάδας </t>
  </si>
  <si>
    <t xml:space="preserve">Διεύθυνση Ανατολικής Θεσσαλονίκης </t>
  </si>
  <si>
    <t xml:space="preserve">ΙΕΚ Ανατολικής Θεσσαλονίκης </t>
  </si>
  <si>
    <t xml:space="preserve">Διεύθυνση Δυτικής Θεσσαλονίκης </t>
  </si>
  <si>
    <t xml:space="preserve">ΙΕΚ Δυτικής Θεσσαλονίκης </t>
  </si>
  <si>
    <t xml:space="preserve">Διεύθυνση Ημαθίας </t>
  </si>
  <si>
    <t xml:space="preserve">ΙΕΚ Ημαθίας </t>
  </si>
  <si>
    <t xml:space="preserve">Διεύθυνση Κιλκίς </t>
  </si>
  <si>
    <t xml:space="preserve">ΙΕΚ Κιλκίς </t>
  </si>
  <si>
    <t xml:space="preserve">Διεύθυνση Πέλλης </t>
  </si>
  <si>
    <t xml:space="preserve">ΙΕΚ Πέλλης </t>
  </si>
  <si>
    <t xml:space="preserve">Διεύθυνση Πιερίας </t>
  </si>
  <si>
    <t xml:space="preserve">ΙΕΚ Πιερίας </t>
  </si>
  <si>
    <t xml:space="preserve">Διεύθυνση Σερρών </t>
  </si>
  <si>
    <t xml:space="preserve">ΙΕΚ Σερρών </t>
  </si>
  <si>
    <t xml:space="preserve">Διεύθυνση Χαλκιδικής </t>
  </si>
  <si>
    <t xml:space="preserve">ΙΕΚ Χαλκιδικής </t>
  </si>
  <si>
    <t>Ετικέτες στήλης</t>
  </si>
  <si>
    <t xml:space="preserve">Διεύθυνση Ηρακλείου </t>
  </si>
  <si>
    <t xml:space="preserve">ΙΕΚ Ηρακλείου </t>
  </si>
  <si>
    <t xml:space="preserve">Διεύθυνση Λασιθίου </t>
  </si>
  <si>
    <t xml:space="preserve">ΙΕΚ Λασιθίου </t>
  </si>
  <si>
    <t xml:space="preserve">Διεύθυνση Χανίων </t>
  </si>
  <si>
    <t xml:space="preserve">ΙΕΚ Χανίων </t>
  </si>
  <si>
    <t xml:space="preserve">Διεύθυνση Δωδεκανήσων </t>
  </si>
  <si>
    <t xml:space="preserve">ΙΕΚ Δωδεκανήσων </t>
  </si>
  <si>
    <t xml:space="preserve">Διεύθυνση Κυκλάδων </t>
  </si>
  <si>
    <t xml:space="preserve">ΙΕΚ Κυκλάδων </t>
  </si>
  <si>
    <t xml:space="preserve">Διεύθυνση Αργολίδος </t>
  </si>
  <si>
    <t xml:space="preserve">ΙΕΚ Αργολίδος </t>
  </si>
  <si>
    <t xml:space="preserve">Διεύθυνση Αρκαδίας </t>
  </si>
  <si>
    <t xml:space="preserve">ΙΕΚ Αρκαδίας </t>
  </si>
  <si>
    <t xml:space="preserve">Διεύθυνση Κορινθίας </t>
  </si>
  <si>
    <t xml:space="preserve">ΙΕΚ Κορινθίας </t>
  </si>
  <si>
    <t xml:space="preserve">Διεύθυνση Λακωνίας </t>
  </si>
  <si>
    <t xml:space="preserve">ΙΕΚ Λακωνίας </t>
  </si>
  <si>
    <t xml:space="preserve">Διεύθυνση Μεσσηνίας </t>
  </si>
  <si>
    <t xml:space="preserve">ΙΕΚ Μεσσηνίας </t>
  </si>
  <si>
    <t xml:space="preserve">Διεύθυνση Βοιωτίας </t>
  </si>
  <si>
    <t xml:space="preserve">ΙΕΚ Βοιωτίας </t>
  </si>
  <si>
    <t xml:space="preserve">Διεύθυνση Ευβοίας </t>
  </si>
  <si>
    <t xml:space="preserve">ΙΕΚ Ευβοίας </t>
  </si>
  <si>
    <t xml:space="preserve">Διεύθυνση Ευρυτανίας </t>
  </si>
  <si>
    <t xml:space="preserve">ΙΕΚ Ευρυτανίας </t>
  </si>
  <si>
    <t xml:space="preserve">Διεύθυνση Φθιώτιδος </t>
  </si>
  <si>
    <t xml:space="preserve">ΙΕΚ Φθιώτιδος </t>
  </si>
  <si>
    <t xml:space="preserve">Διεύθυνση Φωκίδος </t>
  </si>
  <si>
    <t xml:space="preserve">ΙΕΚ Φωκίδος </t>
  </si>
  <si>
    <t>aa</t>
  </si>
  <si>
    <t>Κλάδος</t>
  </si>
  <si>
    <t>Λεκτικό</t>
  </si>
  <si>
    <t>Πλεοναζ.</t>
  </si>
  <si>
    <t>Διευθ Πρωτ.</t>
  </si>
  <si>
    <t>Λεκτικό Πρ.</t>
  </si>
  <si>
    <t>Περιφέρεια</t>
  </si>
  <si>
    <t>Διεύθυνση</t>
  </si>
  <si>
    <t>Κλάδος Πρ.</t>
  </si>
  <si>
    <t>Διευθυνση Διοικ</t>
  </si>
  <si>
    <t>Λεκτικό Διοικ.</t>
  </si>
  <si>
    <t>Κενό Διευθ.</t>
  </si>
  <si>
    <t>Κενό Α/μια</t>
  </si>
  <si>
    <t>Διεύθυνση ΙΕΚ</t>
  </si>
  <si>
    <t>Κλάδος ΙΕΚ</t>
  </si>
  <si>
    <t>Κενό ΙΕΚ</t>
  </si>
  <si>
    <t>Άθροισμα από Πλεοναζ.</t>
  </si>
  <si>
    <t>Άθροισμα από Κενό Α/μια</t>
  </si>
  <si>
    <t>Άθροισμα από Κενό Διευθ.</t>
  </si>
  <si>
    <t>Άθροισμα από Κενό ΙΕΚ</t>
  </si>
  <si>
    <t>Πλεονάζοντες ανα Περιφέρεια</t>
  </si>
  <si>
    <t>* με αρνητικό όσοι πλεονάζουν με θετικό υπάρχει έλλειμμα</t>
  </si>
  <si>
    <t>Αθρ. Κενών σε γρ,</t>
  </si>
  <si>
    <t>Πλεόνασμα Β/μια</t>
  </si>
  <si>
    <t>Κενά Α/μια</t>
  </si>
  <si>
    <t>Πλεόνασμα Φορέα</t>
  </si>
  <si>
    <t>% των κενών Α επί του πλεονάσματος</t>
  </si>
  <si>
    <t>% των κενών Γ επί του πλεονάσματος</t>
  </si>
  <si>
    <t>% των κενών Φ επί του πλεονάσματος</t>
  </si>
  <si>
    <t>Κενά σε Γραφ. &amp; ΙΕΚ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</si>
</sst>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b/>
      <sz val="11"/>
      <color rgb="FFFF0000"/>
      <name val="Arial Narrow"/>
      <family val="2"/>
      <charset val="161"/>
    </font>
    <font>
      <b/>
      <sz val="11"/>
      <color theme="4"/>
      <name val="Arial Narrow"/>
      <family val="2"/>
      <charset val="161"/>
    </font>
    <font>
      <sz val="10"/>
      <color theme="1"/>
      <name val="Arial Narrow"/>
      <family val="2"/>
      <charset val="161"/>
    </font>
    <font>
      <b/>
      <sz val="11"/>
      <color rgb="FF000000"/>
      <name val="Arial Narrow"/>
      <family val="2"/>
      <charset val="161"/>
    </font>
    <font>
      <sz val="11"/>
      <color rgb="FF000000"/>
      <name val="Arial Narrow"/>
      <family val="2"/>
      <charset val="161"/>
    </font>
    <font>
      <b/>
      <sz val="10"/>
      <color theme="1"/>
      <name val="Arial Narrow"/>
      <family val="2"/>
      <charset val="161"/>
    </font>
    <font>
      <b/>
      <sz val="11"/>
      <color rgb="FF00B050"/>
      <name val="Arial Narrow"/>
      <family val="2"/>
      <charset val="161"/>
    </font>
    <font>
      <b/>
      <sz val="14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theme="1"/>
      <name val="Arial Narrow"/>
    </font>
    <font>
      <b/>
      <sz val="11"/>
      <color theme="1"/>
      <name val="Arial Narrow"/>
    </font>
    <font>
      <b/>
      <sz val="11"/>
      <color theme="3"/>
      <name val="Arial Narrow"/>
      <family val="2"/>
      <charset val="161"/>
    </font>
    <font>
      <b/>
      <sz val="12"/>
      <color theme="1"/>
      <name val="Calibri"/>
      <family val="2"/>
      <charset val="161"/>
      <scheme val="minor"/>
    </font>
    <font>
      <i/>
      <sz val="10"/>
      <color theme="1"/>
      <name val="Arial Narrow"/>
      <family val="2"/>
      <charset val="161"/>
    </font>
    <font>
      <b/>
      <i/>
      <sz val="10"/>
      <color theme="1"/>
      <name val="Arial Narrow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3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0" xfId="0" applyAlignment="1">
      <alignment horizontal="left" indent="1"/>
    </xf>
    <xf numFmtId="0" fontId="5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NumberFormat="1"/>
    <xf numFmtId="0" fontId="1" fillId="4" borderId="0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left"/>
    </xf>
    <xf numFmtId="0" fontId="1" fillId="6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2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13" fillId="0" borderId="0" xfId="0" applyFont="1" applyAlignment="1">
      <alignment horizontal="center" vertical="center" textRotation="90" wrapText="1"/>
    </xf>
    <xf numFmtId="0" fontId="13" fillId="0" borderId="0" xfId="0" applyFont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0" fillId="0" borderId="1" xfId="0" applyNumberFormat="1" applyFill="1" applyBorder="1" applyAlignment="1">
      <alignment horizontal="center"/>
    </xf>
    <xf numFmtId="0" fontId="0" fillId="0" borderId="2" xfId="0" applyBorder="1" applyAlignment="1">
      <alignment horizontal="left" indent="1"/>
    </xf>
    <xf numFmtId="0" fontId="0" fillId="0" borderId="2" xfId="0" applyNumberForma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NumberFormat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9" fontId="0" fillId="0" borderId="0" xfId="1" applyFont="1"/>
    <xf numFmtId="164" fontId="0" fillId="0" borderId="0" xfId="1" applyNumberFormat="1" applyFont="1" applyAlignment="1">
      <alignment horizontal="center"/>
    </xf>
    <xf numFmtId="9" fontId="0" fillId="0" borderId="0" xfId="1" applyFont="1" applyAlignment="1">
      <alignment wrapText="1"/>
    </xf>
    <xf numFmtId="0" fontId="12" fillId="0" borderId="0" xfId="0" applyFont="1" applyAlignment="1">
      <alignment horizontal="center" wrapText="1"/>
    </xf>
    <xf numFmtId="0" fontId="16" fillId="0" borderId="0" xfId="0" applyFont="1" applyAlignment="1">
      <alignment horizontal="left"/>
    </xf>
    <xf numFmtId="0" fontId="16" fillId="0" borderId="0" xfId="0" applyNumberFormat="1" applyFont="1" applyAlignment="1">
      <alignment horizontal="center"/>
    </xf>
    <xf numFmtId="164" fontId="16" fillId="0" borderId="0" xfId="1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7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center"/>
    </xf>
    <xf numFmtId="0" fontId="17" fillId="0" borderId="0" xfId="0" applyFont="1"/>
    <xf numFmtId="0" fontId="17" fillId="0" borderId="0" xfId="0" applyNumberFormat="1" applyFont="1" applyAlignment="1">
      <alignment horizontal="center" wrapText="1"/>
    </xf>
  </cellXfs>
  <cellStyles count="2">
    <cellStyle name="Κανονικό" xfId="0" builtinId="0"/>
    <cellStyle name="Ποσοστό" xfId="1" builtinId="5"/>
  </cellStyles>
  <dxfs count="283">
    <dxf>
      <font>
        <i/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color auto="1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border>
        <horizontal style="hair">
          <color auto="1"/>
        </horizontal>
      </border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0" readingOrder="0"/>
    </dxf>
    <dxf>
      <alignment vertical="center" readingOrder="0"/>
    </dxf>
    <dxf>
      <font>
        <b val="0"/>
      </font>
    </dxf>
    <dxf>
      <font>
        <name val="Arial Narrow"/>
        <scheme val="none"/>
      </font>
    </dxf>
    <dxf>
      <font>
        <sz val="10"/>
      </font>
    </dxf>
    <dxf>
      <alignment textRotation="90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ny" refreshedDate="41505.878339120369" createdVersion="4" refreshedVersion="4" minRefreshableVersion="3" recordCount="413">
  <cacheSource type="worksheet">
    <worksheetSource ref="A1:R414" sheet="Data"/>
  </cacheSource>
  <cacheFields count="17">
    <cacheField name="aa" numFmtId="0">
      <sharedItems containsSemiMixedTypes="0" containsString="0" containsNumber="1" containsInteger="1" minValue="1" maxValue="413"/>
    </cacheField>
    <cacheField name="Περιφέρεια" numFmtId="0">
      <sharedItems count="13">
        <s v="ΑΝΑΤΟΛΙΚΗΣ ΜΑΚΕΔΟΝΙΑΣ &amp; ΘΡΑΚΗΣ"/>
        <s v="ΔΥΤΙΚΗΣ ΕΛΛΑΔΑΣ"/>
        <s v="ΔΥΤΙΚΗΣ ΜΑΚΕΔΟΝΙΑΣ"/>
        <s v="ΗΠΕΙΡΟΥ"/>
        <s v="ΘΕΣΣΑΛΙΑΣ"/>
        <s v="ΙΟΝΙΩΝ "/>
        <s v="ΚΕΝΤΡΙΚΗ ΜΕΚΕΔΟΝΙΑΣ"/>
        <s v="ΚΡΗΤΗΣ"/>
        <s v="ΝΟΤΙΟΥ ΑΙΓΑΙΟΥ"/>
        <s v="ΠΕΛΟΠΟΝΝΗΣΟΥ"/>
        <s v="ΣΤΕΡΕΑΣ ΕΛΛΑΔΑΣ"/>
        <s v="ΒΟΡΕΙΟΥ ΑΙΓΑΙΟΥ"/>
        <s v="Αττκής"/>
      </sharedItems>
    </cacheField>
    <cacheField name="Διεύθυνση" numFmtId="0">
      <sharedItems count="57">
        <s v="Δράμας"/>
        <s v="Καβάλας"/>
        <s v="Ξάνθης"/>
        <s v="Αιτωλοακαρνανίας"/>
        <s v="Αχαΐας"/>
        <s v="Ηλείας"/>
        <s v="Γρεβενών"/>
        <s v="Καστοριάς"/>
        <s v="Κοζάνης"/>
        <s v="Άρτας"/>
        <s v="Θεσπρωτίας"/>
        <s v="Πρεβέζης"/>
        <s v="Καρδίτσας"/>
        <s v="Λαρίσης"/>
        <s v="Μαγνησίας"/>
        <s v="Τρικάλων"/>
        <s v="Κερκύρας"/>
        <s v="Ανατολικής Θεσσαλονίκης"/>
        <s v="Δυτικής Θεσσαλονίκης"/>
        <s v="Ημαθίας"/>
        <s v="Κιλκίς"/>
        <s v="Πέλλης"/>
        <s v="Πιερίας"/>
        <s v="Σερρών"/>
        <s v="Χαλκιδικής"/>
        <s v="Λασιθίου"/>
        <s v="Δωδεκανήσων"/>
        <s v="Αργολίδος"/>
        <s v="Κορινθίας"/>
        <s v="Βοιωτίας"/>
        <s v="Ευβοίας"/>
        <s v="Ευρυτανίας"/>
        <s v="Φθιώτιδος"/>
        <s v="Φωκίδος"/>
        <s v="Χίου"/>
        <s v="Έβρου"/>
        <s v="Ροδόπης"/>
        <s v="Α’ Αθηνών"/>
        <s v="Ανατολικής Αττικής"/>
        <s v="Β' Αθηνών"/>
        <s v="Γ' Αθηνών"/>
        <s v="Δ' Αθηνών"/>
        <s v="Δυτικής Αττικής"/>
        <s v="Πειραιώς"/>
        <s v="Λέσβου"/>
        <s v="Σάμου"/>
        <s v="Φλώρινας"/>
        <s v="Ιωαννίνων"/>
        <s v="Ζακύνθου"/>
        <s v="Κεφαλληνίας"/>
        <s v="Λευκάδας"/>
        <s v="Ηρακλείου"/>
        <s v="Χανίων"/>
        <s v="Κυκλάδων"/>
        <s v="Αρκαδίας"/>
        <s v="Λακωνίας"/>
        <s v="Μεσσηνίας"/>
      </sharedItems>
    </cacheField>
    <cacheField name="Κλάδος" numFmtId="0">
      <sharedItems count="17">
        <s v="ΠΕ01"/>
        <s v="ΠΕ02"/>
        <s v="ΠΕ04.01"/>
        <s v="ΠΕ04.05"/>
        <s v="ΠΕ05"/>
        <s v="ΠΕ06"/>
        <s v="ΠΕ07"/>
        <s v="ΠΕ08"/>
        <s v="ΠΕ09"/>
        <s v="ΠΕ10"/>
        <s v="ΠΕ11"/>
        <s v="ΠΕ12.01"/>
        <s v="ΠΕ13"/>
        <s v="ΠΕ16"/>
        <s v="ΠΕ18.02"/>
        <s v="ΠΕ19-ΠΕ20"/>
        <s v="ΠΕ32"/>
      </sharedItems>
    </cacheField>
    <cacheField name="Λεκτικό" numFmtId="0">
      <sharedItems/>
    </cacheField>
    <cacheField name="Πλεοναζ." numFmtId="0">
      <sharedItems containsString="0" containsBlank="1" containsNumber="1" containsInteger="1" minValue="1" maxValue="133"/>
    </cacheField>
    <cacheField name="Κενό Α/μια" numFmtId="0">
      <sharedItems containsString="0" containsBlank="1" containsNumber="1" containsInteger="1" minValue="1" maxValue="94"/>
    </cacheField>
    <cacheField name="Κενό Διευθ." numFmtId="0">
      <sharedItems containsString="0" containsBlank="1" containsNumber="1" containsInteger="1" minValue="1" maxValue="10"/>
    </cacheField>
    <cacheField name="Κενό ΙΕΚ" numFmtId="0">
      <sharedItems containsString="0" containsBlank="1" containsNumber="1" containsInteger="1" minValue="1" maxValue="20"/>
    </cacheField>
    <cacheField name="Διαφορά" numFmtId="0">
      <sharedItems containsSemiMixedTypes="0" containsString="0" containsNumber="1" containsInteger="1" minValue="-100" maxValue="42"/>
    </cacheField>
    <cacheField name="Διευθ Πρωτ." numFmtId="0">
      <sharedItems containsBlank="1"/>
    </cacheField>
    <cacheField name="Κλάδος Πρ." numFmtId="0">
      <sharedItems containsBlank="1"/>
    </cacheField>
    <cacheField name="Λεκτικό Πρ." numFmtId="0">
      <sharedItems containsBlank="1"/>
    </cacheField>
    <cacheField name="Διευθυνση Διοικ" numFmtId="0">
      <sharedItems containsBlank="1"/>
    </cacheField>
    <cacheField name="Λεκτικό Διοικ." numFmtId="0">
      <sharedItems containsBlank="1"/>
    </cacheField>
    <cacheField name="Διεύθυνση ΙΕΚ" numFmtId="0">
      <sharedItems containsBlank="1"/>
    </cacheField>
    <cacheField name="Κλάδος ΙΕΚ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any" refreshedDate="41505.89750914352" createdVersion="4" refreshedVersion="4" minRefreshableVersion="3" recordCount="413">
  <cacheSource type="worksheet">
    <worksheetSource name="Πίνακας3"/>
  </cacheSource>
  <cacheFields count="18">
    <cacheField name="aa" numFmtId="0">
      <sharedItems containsSemiMixedTypes="0" containsString="0" containsNumber="1" containsInteger="1" minValue="1" maxValue="413"/>
    </cacheField>
    <cacheField name="Περιφέρεια" numFmtId="0">
      <sharedItems count="13">
        <s v="ΑΝΑΤΟΛΙΚΗΣ ΜΑΚΕΔΟΝΙΑΣ &amp; ΘΡΑΚΗΣ"/>
        <s v="ΔΥΤΙΚΗΣ ΕΛΛΑΔΑΣ"/>
        <s v="ΔΥΤΙΚΗΣ ΜΑΚΕΔΟΝΙΑΣ"/>
        <s v="ΗΠΕΙΡΟΥ"/>
        <s v="ΘΕΣΣΑΛΙΑΣ"/>
        <s v="ΙΟΝΙΩΝ "/>
        <s v="ΚΕΝΤΡΙΚΗ ΜΕΚΕΔΟΝΙΑΣ"/>
        <s v="ΚΡΗΤΗΣ"/>
        <s v="ΝΟΤΙΟΥ ΑΙΓΑΙΟΥ"/>
        <s v="ΠΕΛΟΠΟΝΝΗΣΟΥ"/>
        <s v="ΣΤΕΡΕΑΣ ΕΛΛΑΔΑΣ"/>
        <s v="ΒΟΡΕΙΟΥ ΑΙΓΑΙΟΥ"/>
        <s v="Αττκής"/>
      </sharedItems>
    </cacheField>
    <cacheField name="Διεύθυνση" numFmtId="0">
      <sharedItems/>
    </cacheField>
    <cacheField name="Κλάδος" numFmtId="0">
      <sharedItems count="17">
        <s v="ΠΕ01"/>
        <s v="ΠΕ02"/>
        <s v="ΠΕ04.01"/>
        <s v="ΠΕ04.05"/>
        <s v="ΠΕ05"/>
        <s v="ΠΕ06"/>
        <s v="ΠΕ07"/>
        <s v="ΠΕ08"/>
        <s v="ΠΕ09"/>
        <s v="ΠΕ10"/>
        <s v="ΠΕ11"/>
        <s v="ΠΕ12.01"/>
        <s v="ΠΕ13"/>
        <s v="ΠΕ16"/>
        <s v="ΠΕ18.02"/>
        <s v="ΠΕ19-ΠΕ20"/>
        <s v="ΠΕ32"/>
      </sharedItems>
    </cacheField>
    <cacheField name="Λεκτικό" numFmtId="0">
      <sharedItems/>
    </cacheField>
    <cacheField name="Πλεοναζ." numFmtId="0">
      <sharedItems containsString="0" containsBlank="1" containsNumber="1" containsInteger="1" minValue="1" maxValue="133"/>
    </cacheField>
    <cacheField name="Κενό Α/μια" numFmtId="0">
      <sharedItems containsString="0" containsBlank="1" containsNumber="1" containsInteger="1" minValue="1" maxValue="94"/>
    </cacheField>
    <cacheField name="Κενό Διευθ." numFmtId="0">
      <sharedItems containsString="0" containsBlank="1" containsNumber="1" containsInteger="1" minValue="1" maxValue="10"/>
    </cacheField>
    <cacheField name="Κενό ΙΕΚ" numFmtId="0">
      <sharedItems containsString="0" containsBlank="1" containsNumber="1" containsInteger="1" minValue="1" maxValue="20"/>
    </cacheField>
    <cacheField name="Διαφορά" numFmtId="0">
      <sharedItems containsSemiMixedTypes="0" containsString="0" containsNumber="1" containsInteger="1" minValue="-100" maxValue="42"/>
    </cacheField>
    <cacheField name="Αθρ. Κενών σε γρ," numFmtId="0">
      <sharedItems containsSemiMixedTypes="0" containsString="0" containsNumber="1" containsInteger="1" minValue="0" maxValue="25"/>
    </cacheField>
    <cacheField name="Διευθ Πρωτ." numFmtId="0">
      <sharedItems containsBlank="1"/>
    </cacheField>
    <cacheField name="Κλάδος Πρ." numFmtId="0">
      <sharedItems containsBlank="1"/>
    </cacheField>
    <cacheField name="Λεκτικό Πρ." numFmtId="0">
      <sharedItems containsBlank="1"/>
    </cacheField>
    <cacheField name="Διευθυνση Διοικ" numFmtId="0">
      <sharedItems containsBlank="1"/>
    </cacheField>
    <cacheField name="Λεκτικό Διοικ." numFmtId="0">
      <sharedItems containsBlank="1"/>
    </cacheField>
    <cacheField name="Διεύθυνση ΙΕΚ" numFmtId="0">
      <sharedItems containsBlank="1"/>
    </cacheField>
    <cacheField name="Κλάδος ΙΕΚ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3">
  <r>
    <n v="1"/>
    <x v="0"/>
    <x v="0"/>
    <x v="0"/>
    <s v="Θεολόγοι"/>
    <n v="4"/>
    <m/>
    <n v="2"/>
    <n v="2"/>
    <n v="0"/>
    <m/>
    <m/>
    <m/>
    <s v="Διεύθυνση Δράμας "/>
    <s v="ΠΕ01"/>
    <s v="ΙΕΚ Δράμας "/>
    <s v="ΠΕ01 "/>
  </r>
  <r>
    <n v="13"/>
    <x v="0"/>
    <x v="1"/>
    <x v="0"/>
    <s v="Θεολόγοι"/>
    <n v="2"/>
    <m/>
    <n v="2"/>
    <m/>
    <n v="0"/>
    <m/>
    <m/>
    <m/>
    <s v="Διεύθυνση Καβάλας "/>
    <s v="ΠΕ01"/>
    <m/>
    <m/>
  </r>
  <r>
    <n v="20"/>
    <x v="0"/>
    <x v="2"/>
    <x v="0"/>
    <s v="Θεολόγοι"/>
    <n v="4"/>
    <m/>
    <n v="2"/>
    <n v="2"/>
    <n v="0"/>
    <m/>
    <m/>
    <m/>
    <s v="Διεύθυνση Ξάνθης "/>
    <s v="ΠΕ01"/>
    <s v="ΙΕΚ Ξάνθης "/>
    <s v="ΠΕ01 "/>
  </r>
  <r>
    <n v="83"/>
    <x v="1"/>
    <x v="3"/>
    <x v="0"/>
    <s v="Θεολόγοι"/>
    <n v="4"/>
    <m/>
    <n v="2"/>
    <n v="2"/>
    <n v="0"/>
    <m/>
    <m/>
    <m/>
    <s v="Διεύθυνση Αιτωλοακαρνανίας "/>
    <s v="ΠΕ01"/>
    <s v="ΙΕΚ Αιτωλοακαρνανίας "/>
    <s v="ΠΕ01 "/>
  </r>
  <r>
    <n v="91"/>
    <x v="1"/>
    <x v="4"/>
    <x v="0"/>
    <s v="Θεολόγοι"/>
    <n v="18"/>
    <m/>
    <n v="5"/>
    <n v="3"/>
    <n v="-10"/>
    <m/>
    <m/>
    <m/>
    <s v="Διεύθυνση Αχαΐας "/>
    <s v="ΠΕ01"/>
    <s v="ΙΕΚ Αχαΐας "/>
    <s v="ΠΕ01 "/>
  </r>
  <r>
    <n v="105"/>
    <x v="1"/>
    <x v="5"/>
    <x v="0"/>
    <s v="Θεολόγοι"/>
    <n v="2"/>
    <m/>
    <n v="2"/>
    <m/>
    <n v="0"/>
    <m/>
    <m/>
    <m/>
    <s v="Διεύθυνση Ηλείας "/>
    <s v="ΠΕ01"/>
    <m/>
    <m/>
  </r>
  <r>
    <n v="114"/>
    <x v="2"/>
    <x v="6"/>
    <x v="0"/>
    <s v="Θεολόγοι"/>
    <n v="2"/>
    <m/>
    <n v="1"/>
    <n v="1"/>
    <n v="0"/>
    <m/>
    <m/>
    <m/>
    <s v="Διεύθυνση Γρεβενών "/>
    <s v="ΠΕ01"/>
    <s v="ΙΕΚ Γρεβενών "/>
    <s v="ΠΕ01 "/>
  </r>
  <r>
    <n v="120"/>
    <x v="2"/>
    <x v="7"/>
    <x v="0"/>
    <s v="Θεολόγοι"/>
    <n v="1"/>
    <m/>
    <n v="1"/>
    <m/>
    <n v="0"/>
    <m/>
    <m/>
    <m/>
    <s v="Διεύθυνση Καστοριάς "/>
    <s v="ΠΕ01"/>
    <m/>
    <m/>
  </r>
  <r>
    <n v="124"/>
    <x v="2"/>
    <x v="8"/>
    <x v="0"/>
    <s v="Θεολόγοι"/>
    <n v="4"/>
    <m/>
    <n v="2"/>
    <n v="2"/>
    <n v="0"/>
    <m/>
    <m/>
    <m/>
    <s v="Διεύθυνση Κοζάνης "/>
    <s v="ΠΕ01"/>
    <s v="ΙΕΚ Κοζάνης "/>
    <s v="ΠΕ01 "/>
  </r>
  <r>
    <n v="138"/>
    <x v="3"/>
    <x v="9"/>
    <x v="0"/>
    <s v="Θεολόγοι"/>
    <n v="5"/>
    <m/>
    <n v="3"/>
    <n v="2"/>
    <n v="0"/>
    <m/>
    <m/>
    <m/>
    <s v="Διεύθυνση Άρτας "/>
    <s v="ΠΕ01"/>
    <s v="ΙΕΚ Άρτας "/>
    <s v="ΠΕ01 "/>
  </r>
  <r>
    <n v="148"/>
    <x v="3"/>
    <x v="10"/>
    <x v="0"/>
    <s v="Θεολόγοι"/>
    <n v="1"/>
    <m/>
    <n v="1"/>
    <m/>
    <n v="0"/>
    <m/>
    <m/>
    <m/>
    <s v="Διεύθυνση Θεσπρωτίας "/>
    <s v="ΠΕ01"/>
    <m/>
    <m/>
  </r>
  <r>
    <n v="166"/>
    <x v="3"/>
    <x v="11"/>
    <x v="0"/>
    <s v="Θεολόγοι"/>
    <n v="2"/>
    <m/>
    <n v="1"/>
    <n v="1"/>
    <n v="0"/>
    <m/>
    <m/>
    <m/>
    <s v="Διεύθυνση Πρεβέζης "/>
    <s v="ΠΕ01"/>
    <s v="ΙΕΚ Πρεβέζης "/>
    <s v="ΠΕ01 "/>
  </r>
  <r>
    <n v="176"/>
    <x v="4"/>
    <x v="12"/>
    <x v="0"/>
    <s v="Θεολόγοι"/>
    <n v="12"/>
    <m/>
    <n v="4"/>
    <n v="4"/>
    <n v="-4"/>
    <m/>
    <m/>
    <m/>
    <s v="Διεύθυνση Καρδίτσας "/>
    <s v="ΠΕ01"/>
    <s v="ΙΕΚ Καρδίτσας "/>
    <s v="ΠΕ01 "/>
  </r>
  <r>
    <n v="186"/>
    <x v="4"/>
    <x v="13"/>
    <x v="0"/>
    <s v="Θεολόγοι"/>
    <n v="18"/>
    <m/>
    <n v="5"/>
    <n v="3"/>
    <n v="-10"/>
    <m/>
    <m/>
    <m/>
    <s v="Διεύθυνση Λαρίσης "/>
    <s v="ΠΕ01"/>
    <s v="ΙΕΚ Λαρίσης "/>
    <s v="ΠΕ01 "/>
  </r>
  <r>
    <n v="196"/>
    <x v="4"/>
    <x v="14"/>
    <x v="0"/>
    <s v="Θεολόγοι"/>
    <n v="11"/>
    <m/>
    <n v="3"/>
    <n v="3"/>
    <n v="-5"/>
    <m/>
    <m/>
    <m/>
    <s v="Διεύθυνση Μαγνησίας "/>
    <s v="ΠΕ01"/>
    <s v="ΙΕΚ Μαγνησίας "/>
    <s v="ΠΕ01 "/>
  </r>
  <r>
    <n v="204"/>
    <x v="4"/>
    <x v="15"/>
    <x v="0"/>
    <s v="Θεολόγοι"/>
    <n v="2"/>
    <m/>
    <n v="2"/>
    <m/>
    <n v="0"/>
    <m/>
    <m/>
    <m/>
    <s v="Διεύθυνση Τρικάλων "/>
    <s v="ΠΕ01"/>
    <m/>
    <m/>
  </r>
  <r>
    <n v="218"/>
    <x v="5"/>
    <x v="16"/>
    <x v="0"/>
    <s v="Θεολόγοι"/>
    <n v="8"/>
    <m/>
    <n v="3"/>
    <n v="3"/>
    <n v="-2"/>
    <m/>
    <m/>
    <m/>
    <s v="Διεύθυνση Κερκύρας "/>
    <s v="ΠΕ01"/>
    <s v="ΙΕΚ Κερκύρας "/>
    <s v="ΠΕ01 "/>
  </r>
  <r>
    <n v="233"/>
    <x v="6"/>
    <x v="17"/>
    <x v="0"/>
    <s v="Θεολόγοι"/>
    <n v="30"/>
    <m/>
    <n v="5"/>
    <n v="5"/>
    <n v="-20"/>
    <s v="Ανατολικής Θεσσαλονίκης"/>
    <m/>
    <m/>
    <s v="Διεύθυνση Ανατολικής Θεσσαλονίκης "/>
    <s v="ΠΕ01"/>
    <s v="ΙΕΚ Ανατολικής Θεσσαλονίκης "/>
    <s v="ΠΕ01 "/>
  </r>
  <r>
    <n v="246"/>
    <x v="6"/>
    <x v="18"/>
    <x v="0"/>
    <s v="Θεολόγοι"/>
    <m/>
    <m/>
    <n v="5"/>
    <n v="5"/>
    <n v="10"/>
    <m/>
    <m/>
    <m/>
    <s v="Διεύθυνση Δυτικής Θεσσαλονίκης "/>
    <s v="ΠΕ01"/>
    <s v="ΙΕΚ Δυτικής Θεσσαλονίκης "/>
    <s v="ΠΕ01 "/>
  </r>
  <r>
    <n v="255"/>
    <x v="6"/>
    <x v="19"/>
    <x v="0"/>
    <s v="Θεολόγοι"/>
    <n v="7"/>
    <m/>
    <n v="5"/>
    <n v="2"/>
    <n v="0"/>
    <m/>
    <m/>
    <m/>
    <s v="Διεύθυνση Ημαθίας "/>
    <s v="ΠΕ01"/>
    <s v="ΙΕΚ Ημαθίας "/>
    <s v="ΠΕ01 "/>
  </r>
  <r>
    <n v="261"/>
    <x v="6"/>
    <x v="20"/>
    <x v="0"/>
    <s v="Θεολόγοι"/>
    <n v="5"/>
    <m/>
    <n v="3"/>
    <n v="2"/>
    <n v="0"/>
    <m/>
    <m/>
    <m/>
    <s v="Διεύθυνση Κιλκίς "/>
    <s v="ΠΕ01"/>
    <s v="ΙΕΚ Κιλκίς "/>
    <s v="ΠΕ01 "/>
  </r>
  <r>
    <n v="268"/>
    <x v="6"/>
    <x v="21"/>
    <x v="0"/>
    <s v="Θεολόγοι"/>
    <m/>
    <m/>
    <n v="3"/>
    <n v="2"/>
    <n v="5"/>
    <m/>
    <m/>
    <m/>
    <s v="Διεύθυνση Πέλλης "/>
    <s v="ΠΕ01"/>
    <s v="ΙΕΚ Πέλλης "/>
    <s v="ΠΕ01 "/>
  </r>
  <r>
    <n v="275"/>
    <x v="6"/>
    <x v="22"/>
    <x v="0"/>
    <s v="Θεολόγοι"/>
    <n v="4"/>
    <m/>
    <n v="2"/>
    <n v="2"/>
    <n v="0"/>
    <m/>
    <m/>
    <m/>
    <s v="Διεύθυνση Πιερίας "/>
    <s v="ΠΕ01"/>
    <s v="ΙΕΚ Πιερίας "/>
    <s v="ΠΕ01 "/>
  </r>
  <r>
    <n v="285"/>
    <x v="6"/>
    <x v="23"/>
    <x v="0"/>
    <s v="Θεολόγοι"/>
    <n v="4"/>
    <m/>
    <n v="2"/>
    <n v="2"/>
    <n v="0"/>
    <m/>
    <m/>
    <m/>
    <s v="Διεύθυνση Σερρών "/>
    <s v="ΠΕ01"/>
    <s v="ΙΕΚ Σερρών "/>
    <s v="ΠΕ01 "/>
  </r>
  <r>
    <n v="292"/>
    <x v="6"/>
    <x v="24"/>
    <x v="0"/>
    <s v="Θεολόγοι"/>
    <n v="4"/>
    <m/>
    <n v="2"/>
    <n v="2"/>
    <n v="0"/>
    <m/>
    <m/>
    <m/>
    <s v="Διεύθυνση Χαλκιδικής "/>
    <s v="ΠΕ01"/>
    <s v="ΙΕΚ Χαλκιδικής "/>
    <s v="ΠΕ01 "/>
  </r>
  <r>
    <n v="308"/>
    <x v="7"/>
    <x v="25"/>
    <x v="0"/>
    <s v="Θεολόγοι"/>
    <n v="2"/>
    <m/>
    <n v="2"/>
    <m/>
    <n v="0"/>
    <m/>
    <m/>
    <m/>
    <s v="Διεύθυνση Λασιθίου "/>
    <s v="ΠΕ01"/>
    <m/>
    <m/>
  </r>
  <r>
    <n v="322"/>
    <x v="8"/>
    <x v="26"/>
    <x v="0"/>
    <s v="Θεολόγοι"/>
    <n v="4"/>
    <m/>
    <n v="2"/>
    <n v="2"/>
    <n v="0"/>
    <m/>
    <m/>
    <m/>
    <s v="Διεύθυνση Δωδεκανήσων "/>
    <s v="ΠΕ01"/>
    <s v="ΙΕΚ Δωδεκανήσων "/>
    <s v="ΠΕ01 "/>
  </r>
  <r>
    <n v="338"/>
    <x v="9"/>
    <x v="27"/>
    <x v="0"/>
    <s v="Θεολόγοι"/>
    <n v="4"/>
    <m/>
    <n v="2"/>
    <n v="2"/>
    <n v="0"/>
    <m/>
    <m/>
    <m/>
    <s v="Διεύθυνση Αργολίδος "/>
    <s v="ΠΕ01"/>
    <s v="ΙΕΚ Αργολίδος "/>
    <s v="ΠΕ01 "/>
  </r>
  <r>
    <n v="353"/>
    <x v="9"/>
    <x v="28"/>
    <x v="0"/>
    <s v="Θεολόγοι"/>
    <n v="1"/>
    <m/>
    <n v="1"/>
    <m/>
    <n v="0"/>
    <m/>
    <m/>
    <m/>
    <s v="Διεύθυνση Κορινθίας "/>
    <s v="ΠΕ01"/>
    <m/>
    <m/>
  </r>
  <r>
    <n v="374"/>
    <x v="10"/>
    <x v="29"/>
    <x v="0"/>
    <s v="Θεολόγοι"/>
    <n v="5"/>
    <m/>
    <m/>
    <m/>
    <n v="-5"/>
    <m/>
    <m/>
    <m/>
    <m/>
    <m/>
    <m/>
    <m/>
  </r>
  <r>
    <n v="382"/>
    <x v="10"/>
    <x v="30"/>
    <x v="0"/>
    <s v="Θεολόγοι"/>
    <n v="12"/>
    <m/>
    <m/>
    <m/>
    <n v="-12"/>
    <m/>
    <m/>
    <m/>
    <m/>
    <m/>
    <m/>
    <m/>
  </r>
  <r>
    <n v="389"/>
    <x v="10"/>
    <x v="31"/>
    <x v="0"/>
    <s v="Θεολόγοι"/>
    <n v="3"/>
    <m/>
    <n v="2"/>
    <n v="1"/>
    <n v="0"/>
    <m/>
    <m/>
    <m/>
    <s v="Διεύθυνση Ευρυτανίας "/>
    <s v="ΠΕ01"/>
    <s v="ΙΕΚ Ευρυτανίας "/>
    <s v="ΠΕ01 "/>
  </r>
  <r>
    <n v="396"/>
    <x v="10"/>
    <x v="32"/>
    <x v="0"/>
    <s v="Θεολόγοι"/>
    <n v="4"/>
    <m/>
    <n v="2"/>
    <n v="2"/>
    <n v="0"/>
    <m/>
    <m/>
    <m/>
    <s v="Διεύθυνση Φθιώτιδος "/>
    <s v="ΠΕ01"/>
    <s v="ΙΕΚ Φθιώτιδος "/>
    <s v="ΠΕ01 "/>
  </r>
  <r>
    <n v="405"/>
    <x v="10"/>
    <x v="33"/>
    <x v="0"/>
    <s v="Θεολόγοι"/>
    <n v="8"/>
    <m/>
    <n v="4"/>
    <n v="2"/>
    <n v="-2"/>
    <m/>
    <m/>
    <m/>
    <s v="Διεύθυνση Φωκίδος "/>
    <s v="ΠΕ01"/>
    <s v="ΙΕΚ Φωκίδος "/>
    <s v="ΠΕ01 "/>
  </r>
  <r>
    <n v="75"/>
    <x v="11"/>
    <x v="34"/>
    <x v="1"/>
    <s v="Φιλόλογοι"/>
    <n v="5"/>
    <m/>
    <m/>
    <m/>
    <n v="-5"/>
    <m/>
    <m/>
    <m/>
    <m/>
    <m/>
    <m/>
    <m/>
  </r>
  <r>
    <n v="92"/>
    <x v="1"/>
    <x v="4"/>
    <x v="1"/>
    <s v="Φιλόλογοι"/>
    <n v="35"/>
    <m/>
    <m/>
    <m/>
    <n v="-35"/>
    <m/>
    <m/>
    <m/>
    <m/>
    <m/>
    <m/>
    <m/>
  </r>
  <r>
    <n v="93"/>
    <x v="1"/>
    <x v="4"/>
    <x v="2"/>
    <s v="Φυσικοί"/>
    <n v="3"/>
    <m/>
    <m/>
    <m/>
    <n v="-3"/>
    <m/>
    <m/>
    <m/>
    <m/>
    <m/>
    <m/>
    <m/>
  </r>
  <r>
    <n v="234"/>
    <x v="6"/>
    <x v="17"/>
    <x v="2"/>
    <s v="Φυσικοί"/>
    <n v="10"/>
    <m/>
    <m/>
    <m/>
    <n v="-10"/>
    <s v="Ανατολικής Θεσσαλονίκης"/>
    <m/>
    <m/>
    <m/>
    <m/>
    <m/>
    <m/>
  </r>
  <r>
    <n v="293"/>
    <x v="6"/>
    <x v="24"/>
    <x v="2"/>
    <s v="Φυσικοί"/>
    <n v="7"/>
    <m/>
    <m/>
    <m/>
    <n v="-7"/>
    <m/>
    <m/>
    <m/>
    <m/>
    <m/>
    <m/>
    <m/>
  </r>
  <r>
    <n v="397"/>
    <x v="10"/>
    <x v="32"/>
    <x v="2"/>
    <s v="Φυσικοί"/>
    <n v="10"/>
    <m/>
    <m/>
    <m/>
    <n v="-10"/>
    <m/>
    <m/>
    <m/>
    <m/>
    <m/>
    <m/>
    <m/>
  </r>
  <r>
    <n v="406"/>
    <x v="10"/>
    <x v="33"/>
    <x v="2"/>
    <s v="Φυσικοί"/>
    <n v="3"/>
    <m/>
    <m/>
    <m/>
    <n v="-3"/>
    <m/>
    <m/>
    <m/>
    <m/>
    <m/>
    <m/>
    <m/>
  </r>
  <r>
    <n v="177"/>
    <x v="4"/>
    <x v="12"/>
    <x v="3"/>
    <s v="Γεωλόγοι"/>
    <n v="3"/>
    <m/>
    <m/>
    <m/>
    <n v="-3"/>
    <m/>
    <m/>
    <m/>
    <m/>
    <m/>
    <m/>
    <m/>
  </r>
  <r>
    <n v="2"/>
    <x v="0"/>
    <x v="0"/>
    <x v="4"/>
    <s v="Γαλλικής"/>
    <n v="2"/>
    <n v="2"/>
    <m/>
    <m/>
    <n v="0"/>
    <s v="Δράμας"/>
    <s v="ΠΕ05"/>
    <s v="Γαλλικής"/>
    <m/>
    <m/>
    <m/>
    <m/>
  </r>
  <r>
    <n v="7"/>
    <x v="0"/>
    <x v="35"/>
    <x v="4"/>
    <s v="Γαλλικής"/>
    <n v="7"/>
    <n v="7"/>
    <m/>
    <m/>
    <n v="0"/>
    <s v="Έβρου"/>
    <s v="ΠΕ05"/>
    <s v="Γαλλικής"/>
    <m/>
    <m/>
    <m/>
    <m/>
  </r>
  <r>
    <n v="14"/>
    <x v="0"/>
    <x v="1"/>
    <x v="4"/>
    <s v="Γαλλικής"/>
    <n v="2"/>
    <n v="2"/>
    <m/>
    <m/>
    <n v="0"/>
    <s v="Καβάλας"/>
    <s v="ΠΕ05"/>
    <s v="Γαλλικής"/>
    <m/>
    <m/>
    <m/>
    <m/>
  </r>
  <r>
    <n v="21"/>
    <x v="0"/>
    <x v="2"/>
    <x v="4"/>
    <s v="Γαλλικής"/>
    <n v="7"/>
    <n v="3"/>
    <n v="2"/>
    <n v="2"/>
    <n v="0"/>
    <s v="Ξάνθης"/>
    <s v="ΠΕ05"/>
    <s v="Γαλλικής"/>
    <s v="Διεύθυνση Ξάνθης "/>
    <s v="ΠΕ05"/>
    <s v="ΙΕΚ Ξάνθης "/>
    <s v="ΠΕ05 "/>
  </r>
  <r>
    <n v="26"/>
    <x v="0"/>
    <x v="36"/>
    <x v="4"/>
    <s v="Γαλλικής"/>
    <n v="6"/>
    <n v="2"/>
    <n v="2"/>
    <n v="2"/>
    <n v="0"/>
    <s v="Ροδόπης"/>
    <s v="ΠΕ05"/>
    <s v="Γαλλικής"/>
    <s v="Διεύθυνση Ροδόπης "/>
    <s v="ΠΕ05"/>
    <s v="ΙΕΚ Ροδόπης "/>
    <s v="ΠΕ05 "/>
  </r>
  <r>
    <n v="28"/>
    <x v="12"/>
    <x v="37"/>
    <x v="4"/>
    <s v="Γαλλικής"/>
    <n v="4"/>
    <n v="21"/>
    <m/>
    <m/>
    <n v="17"/>
    <s v="Α’ Αθηνών"/>
    <s v="ΠΕ05"/>
    <s v="Γαλλικής"/>
    <m/>
    <m/>
    <m/>
    <m/>
  </r>
  <r>
    <n v="32"/>
    <x v="12"/>
    <x v="38"/>
    <x v="4"/>
    <s v="Γαλλικής"/>
    <n v="57"/>
    <n v="33"/>
    <m/>
    <m/>
    <n v="-24"/>
    <s v="Ανατολικής Αττικής"/>
    <s v="ΠΕ05"/>
    <s v="Γαλλικής"/>
    <m/>
    <m/>
    <m/>
    <m/>
  </r>
  <r>
    <n v="40"/>
    <x v="12"/>
    <x v="39"/>
    <x v="4"/>
    <s v="Γαλλικής"/>
    <n v="14"/>
    <n v="56"/>
    <m/>
    <m/>
    <n v="42"/>
    <s v="Β' Αθηνών"/>
    <s v="ΠΕ05"/>
    <s v="Γαλλικής"/>
    <m/>
    <m/>
    <m/>
    <m/>
  </r>
  <r>
    <n v="45"/>
    <x v="12"/>
    <x v="40"/>
    <x v="4"/>
    <s v="Γαλλικής"/>
    <n v="51"/>
    <n v="33"/>
    <m/>
    <m/>
    <n v="-18"/>
    <s v="Γ' Αθηνών"/>
    <s v="ΠΕ05"/>
    <s v="Γαλλικής"/>
    <m/>
    <m/>
    <m/>
    <m/>
  </r>
  <r>
    <n v="50"/>
    <x v="12"/>
    <x v="41"/>
    <x v="4"/>
    <s v="Γαλλικής"/>
    <n v="25"/>
    <n v="25"/>
    <m/>
    <m/>
    <n v="0"/>
    <s v="Δ' Αθηνών"/>
    <s v="ΠΕ05"/>
    <s v="Γαλλικής"/>
    <m/>
    <m/>
    <m/>
    <m/>
  </r>
  <r>
    <n v="57"/>
    <x v="12"/>
    <x v="42"/>
    <x v="4"/>
    <s v="Γαλλικής"/>
    <n v="30"/>
    <n v="13"/>
    <m/>
    <m/>
    <n v="-17"/>
    <s v="Δυτικής Αττικής"/>
    <s v="ΠΕ05"/>
    <s v="Γαλλικής"/>
    <m/>
    <m/>
    <m/>
    <m/>
  </r>
  <r>
    <n v="60"/>
    <x v="12"/>
    <x v="43"/>
    <x v="4"/>
    <s v="Γαλλικής"/>
    <n v="25"/>
    <n v="25"/>
    <m/>
    <m/>
    <n v="0"/>
    <s v="Πειραιώς"/>
    <s v="ΠΕ05"/>
    <s v="Γαλλικής"/>
    <m/>
    <m/>
    <m/>
    <m/>
  </r>
  <r>
    <n v="63"/>
    <x v="11"/>
    <x v="44"/>
    <x v="4"/>
    <s v="Γαλλικής"/>
    <n v="9"/>
    <n v="9"/>
    <m/>
    <m/>
    <n v="0"/>
    <s v="Λέσβου"/>
    <s v="ΠΕ05"/>
    <s v="Γαλλικής"/>
    <m/>
    <m/>
    <m/>
    <m/>
  </r>
  <r>
    <n v="67"/>
    <x v="11"/>
    <x v="45"/>
    <x v="4"/>
    <s v="Γαλλικής"/>
    <n v="20"/>
    <n v="3"/>
    <n v="5"/>
    <n v="5"/>
    <n v="-7"/>
    <s v="Σάμου"/>
    <s v="ΠΕ05"/>
    <s v="Γαλλικής"/>
    <s v="Διεύθυνση Σάμου "/>
    <s v="ΠΕ05"/>
    <s v="ΙΕΚ Σάμου "/>
    <s v="ΠΕ05 "/>
  </r>
  <r>
    <n v="76"/>
    <x v="11"/>
    <x v="34"/>
    <x v="4"/>
    <s v="Γαλλικής"/>
    <n v="25"/>
    <n v="5"/>
    <n v="6"/>
    <n v="4"/>
    <n v="-10"/>
    <s v="Χίου"/>
    <s v="ΠΕ05"/>
    <s v="Γαλλικής"/>
    <s v="Διεύθυνση Χίου "/>
    <s v="ΠΕ05"/>
    <s v="ΙΕΚ Χίου "/>
    <s v="ΠΕ05 "/>
  </r>
  <r>
    <n v="84"/>
    <x v="1"/>
    <x v="3"/>
    <x v="4"/>
    <s v="Γαλλικής"/>
    <n v="32"/>
    <m/>
    <n v="5"/>
    <n v="2"/>
    <n v="-25"/>
    <m/>
    <m/>
    <m/>
    <s v="Διεύθυνση Αιτωλοακαρνανίας "/>
    <s v="ΠΕ05"/>
    <s v="ΙΕΚ Αιτωλοακαρνανίας "/>
    <s v="ΠΕ05 "/>
  </r>
  <r>
    <n v="94"/>
    <x v="1"/>
    <x v="4"/>
    <x v="4"/>
    <s v="Γαλλικής"/>
    <n v="43"/>
    <m/>
    <n v="4"/>
    <n v="4"/>
    <n v="-35"/>
    <m/>
    <m/>
    <m/>
    <s v="Διεύθυνση Αχαΐας "/>
    <s v="ΠΕ05"/>
    <s v="ΙΕΚ Αχαΐας "/>
    <s v="ΠΕ05 "/>
  </r>
  <r>
    <n v="106"/>
    <x v="1"/>
    <x v="5"/>
    <x v="4"/>
    <s v="Γαλλικής"/>
    <n v="24"/>
    <m/>
    <n v="5"/>
    <n v="4"/>
    <n v="-15"/>
    <m/>
    <m/>
    <m/>
    <s v="Διεύθυνση Ηλείας "/>
    <s v="ΠΕ05"/>
    <s v="ΙΕΚ Ηλείας "/>
    <s v="ΠΕ05 "/>
  </r>
  <r>
    <n v="115"/>
    <x v="2"/>
    <x v="6"/>
    <x v="4"/>
    <s v="Γαλλικής"/>
    <n v="3"/>
    <n v="2"/>
    <m/>
    <n v="1"/>
    <n v="0"/>
    <s v="Γρεβενών"/>
    <s v="ΠΕ05"/>
    <s v="Γαλλικής"/>
    <m/>
    <m/>
    <s v="ΙΕΚ Γρεβενών "/>
    <s v="ΠΕ05 "/>
  </r>
  <r>
    <n v="125"/>
    <x v="2"/>
    <x v="8"/>
    <x v="4"/>
    <s v="Γαλλικής"/>
    <n v="15"/>
    <n v="9"/>
    <n v="4"/>
    <n v="2"/>
    <n v="0"/>
    <s v="Κοζάνης"/>
    <s v="ΠΕ05"/>
    <s v="Γαλλικής"/>
    <s v="Διεύθυνση Κοζάνης "/>
    <s v="ΠΕ05"/>
    <s v="ΙΕΚ Κοζάνης "/>
    <s v="ΠΕ05 "/>
  </r>
  <r>
    <n v="132"/>
    <x v="2"/>
    <x v="46"/>
    <x v="4"/>
    <s v="Γαλλικής"/>
    <n v="7"/>
    <n v="3"/>
    <n v="2"/>
    <n v="2"/>
    <n v="0"/>
    <s v="Φλώρινας"/>
    <s v="ΠΕ05"/>
    <s v="Γαλλικής"/>
    <s v="Διεύθυνση Φλώρινας "/>
    <s v="ΠΕ05"/>
    <s v="ΙΕΚ Φλώρινας "/>
    <s v="ΠΕ05 "/>
  </r>
  <r>
    <n v="139"/>
    <x v="3"/>
    <x v="9"/>
    <x v="4"/>
    <s v="Γαλλικής"/>
    <n v="14"/>
    <n v="4"/>
    <n v="5"/>
    <n v="5"/>
    <n v="0"/>
    <s v="Άρτας"/>
    <s v="ΠΕ05"/>
    <s v="Γαλλικής"/>
    <s v="Διεύθυνση Άρτας "/>
    <s v="ΠΕ05"/>
    <s v="ΙΕΚ Άρτας "/>
    <s v="ΠΕ05 "/>
  </r>
  <r>
    <n v="149"/>
    <x v="3"/>
    <x v="10"/>
    <x v="4"/>
    <s v="Γαλλικής"/>
    <n v="15"/>
    <n v="3"/>
    <n v="6"/>
    <n v="6"/>
    <n v="0"/>
    <s v="Θεσπρωτίας"/>
    <s v="ΠΕ05"/>
    <s v="Γαλλικής"/>
    <s v="Διεύθυνση Θεσπρωτίας "/>
    <s v="ΠΕ05"/>
    <s v="ΙΕΚ Θεσπρωτίας "/>
    <s v="ΠΕ05 "/>
  </r>
  <r>
    <n v="156"/>
    <x v="3"/>
    <x v="47"/>
    <x v="4"/>
    <s v="Γαλλικής"/>
    <n v="16"/>
    <n v="10"/>
    <n v="4"/>
    <n v="2"/>
    <n v="0"/>
    <s v="Ιωαννίνων"/>
    <s v="ΠΕ05"/>
    <s v="Γαλλικής"/>
    <s v="Διεύθυνση Ιωαννίνων "/>
    <s v="ΠΕ05"/>
    <s v="ΙΕΚ Ιωαννίνων "/>
    <s v="ΠΕ05 "/>
  </r>
  <r>
    <n v="167"/>
    <x v="3"/>
    <x v="11"/>
    <x v="4"/>
    <s v="Γαλλικής"/>
    <n v="12"/>
    <n v="5"/>
    <n v="3"/>
    <n v="4"/>
    <n v="0"/>
    <s v="Πρεβέζης"/>
    <s v="ΠΕ05"/>
    <s v="Γαλλικής"/>
    <s v="Διεύθυνση Πρεβέζης "/>
    <s v="ΠΕ05"/>
    <s v="ΙΕΚ Πρεβέζης "/>
    <s v="ΠΕ05 "/>
  </r>
  <r>
    <n v="178"/>
    <x v="4"/>
    <x v="12"/>
    <x v="4"/>
    <s v="Γαλλικής"/>
    <n v="27"/>
    <n v="7"/>
    <n v="5"/>
    <n v="5"/>
    <n v="-10"/>
    <s v="Καρδίτσας"/>
    <s v="ΠΕ05"/>
    <s v="Γαλλικής"/>
    <s v="Διεύθυνση Καρδίτσας "/>
    <s v="ΠΕ05"/>
    <s v="ΙΕΚ Καρδίτσας "/>
    <s v="ΠΕ05 "/>
  </r>
  <r>
    <n v="187"/>
    <x v="4"/>
    <x v="13"/>
    <x v="4"/>
    <s v="Γαλλικής"/>
    <n v="26"/>
    <n v="20"/>
    <n v="4"/>
    <n v="2"/>
    <n v="0"/>
    <s v="Λαρίσης"/>
    <s v="ΠΕ05"/>
    <s v="Γαλλικής"/>
    <s v="Διεύθυνση Λαρίσης "/>
    <s v="ΠΕ05"/>
    <s v="ΙΕΚ Λαρίσης "/>
    <s v="ΠΕ05 "/>
  </r>
  <r>
    <n v="197"/>
    <x v="4"/>
    <x v="14"/>
    <x v="4"/>
    <s v="Γαλλικής"/>
    <n v="19"/>
    <n v="19"/>
    <m/>
    <m/>
    <n v="0"/>
    <s v="Μαγνησίας"/>
    <s v="ΠΕ05"/>
    <s v="Γαλλικής"/>
    <m/>
    <m/>
    <m/>
    <m/>
  </r>
  <r>
    <n v="205"/>
    <x v="4"/>
    <x v="15"/>
    <x v="4"/>
    <s v="Γαλλικής"/>
    <n v="13"/>
    <n v="6"/>
    <n v="2"/>
    <n v="3"/>
    <n v="-2"/>
    <s v="Τρικάλων"/>
    <s v="ΠΕ05"/>
    <s v="Γαλλικής"/>
    <s v="Διεύθυνση Τρικάλων "/>
    <s v="ΠΕ05"/>
    <s v="ΙΕΚ Τρικάλων "/>
    <s v="ΠΕ05 "/>
  </r>
  <r>
    <n v="212"/>
    <x v="5"/>
    <x v="48"/>
    <x v="4"/>
    <s v="Γαλλικής"/>
    <n v="11"/>
    <n v="2"/>
    <n v="5"/>
    <n v="4"/>
    <n v="0"/>
    <s v="Ζακύνθου"/>
    <s v="ΠΕ05"/>
    <s v="Γαλλικής"/>
    <s v="Διεύθυνση Ζακύνθου "/>
    <s v="ΠΕ05"/>
    <s v="ΙΕΚ Ζακύνθου "/>
    <s v="ΠΕ05 "/>
  </r>
  <r>
    <n v="219"/>
    <x v="5"/>
    <x v="16"/>
    <x v="4"/>
    <s v="Γαλλικής"/>
    <n v="18"/>
    <n v="9"/>
    <n v="5"/>
    <n v="4"/>
    <n v="0"/>
    <s v="Κερκύρας"/>
    <s v="ΠΕ05"/>
    <s v="Γαλλικής"/>
    <s v="Διεύθυνση Κερκύρας "/>
    <s v="ΠΕ05"/>
    <s v="ΙΕΚ Κερκύρας "/>
    <s v="ΠΕ05 "/>
  </r>
  <r>
    <n v="226"/>
    <x v="5"/>
    <x v="49"/>
    <x v="4"/>
    <s v="Γαλλικής"/>
    <n v="10"/>
    <n v="5"/>
    <n v="3"/>
    <n v="2"/>
    <n v="0"/>
    <s v="Κεφαλληνίας"/>
    <s v="ΠΕ05"/>
    <s v="Γαλλικής"/>
    <s v="Διεύθυνση Κεφαλληνίας "/>
    <s v="ΠΕ05"/>
    <s v="ΙΕΚ Κεφαλληνίας "/>
    <s v="ΠΕ05 "/>
  </r>
  <r>
    <n v="231"/>
    <x v="5"/>
    <x v="50"/>
    <x v="4"/>
    <s v="Γαλλικής"/>
    <n v="8"/>
    <n v="4"/>
    <n v="2"/>
    <n v="2"/>
    <n v="0"/>
    <s v="Λευκάδας"/>
    <s v="ΠΕ05"/>
    <s v="Γαλλικής"/>
    <s v="Διεύθυνση Λευκάδας "/>
    <s v="ΠΕ05"/>
    <s v="ΙΕΚ Λευκάδας "/>
    <s v="ΠΕ05 "/>
  </r>
  <r>
    <n v="235"/>
    <x v="6"/>
    <x v="17"/>
    <x v="4"/>
    <s v="Γαλλικής"/>
    <n v="18"/>
    <n v="18"/>
    <m/>
    <m/>
    <n v="0"/>
    <s v="Ανατολικής Θεσσαλονίκης"/>
    <s v="ΠΕ05"/>
    <s v="Γαλλικής"/>
    <m/>
    <m/>
    <m/>
    <m/>
  </r>
  <r>
    <n v="247"/>
    <x v="6"/>
    <x v="18"/>
    <x v="4"/>
    <s v="Γαλλικής"/>
    <n v="18"/>
    <n v="18"/>
    <m/>
    <m/>
    <n v="0"/>
    <s v="Δυτικής Θεσσαλονίκης"/>
    <s v="ΠΕ05"/>
    <s v="Γαλλικής"/>
    <m/>
    <m/>
    <m/>
    <m/>
  </r>
  <r>
    <n v="256"/>
    <x v="6"/>
    <x v="19"/>
    <x v="4"/>
    <s v="Γαλλικής"/>
    <n v="17"/>
    <n v="17"/>
    <m/>
    <m/>
    <n v="0"/>
    <s v="Ημαθίας"/>
    <s v="ΠΕ05"/>
    <s v="Γαλλικής"/>
    <m/>
    <m/>
    <m/>
    <m/>
  </r>
  <r>
    <n v="262"/>
    <x v="6"/>
    <x v="20"/>
    <x v="4"/>
    <s v="Γαλλικής"/>
    <n v="7"/>
    <n v="7"/>
    <m/>
    <m/>
    <n v="0"/>
    <s v="Κιλκίς"/>
    <s v="ΠΕ05"/>
    <s v="Γαλλικής"/>
    <m/>
    <m/>
    <m/>
    <m/>
  </r>
  <r>
    <n v="269"/>
    <x v="6"/>
    <x v="21"/>
    <x v="4"/>
    <s v="Γαλλικής"/>
    <n v="17"/>
    <n v="17"/>
    <m/>
    <m/>
    <n v="0"/>
    <s v="Πέλλης"/>
    <s v="ΠΕ05"/>
    <s v="Γαλλικής"/>
    <m/>
    <m/>
    <m/>
    <m/>
  </r>
  <r>
    <n v="276"/>
    <x v="6"/>
    <x v="22"/>
    <x v="4"/>
    <s v="Γαλλικής"/>
    <n v="6"/>
    <n v="4"/>
    <n v="2"/>
    <m/>
    <n v="0"/>
    <s v="Πιερίας"/>
    <s v="ΠΕ05"/>
    <s v="Γαλλικής"/>
    <s v="Διεύθυνση Πιερίας "/>
    <s v="ΠΕ05"/>
    <m/>
    <m/>
  </r>
  <r>
    <n v="286"/>
    <x v="6"/>
    <x v="23"/>
    <x v="4"/>
    <s v="Γαλλικής"/>
    <n v="17"/>
    <n v="15"/>
    <n v="1"/>
    <n v="1"/>
    <n v="0"/>
    <s v="Σερρών"/>
    <s v="ΠΕ05"/>
    <s v="Γαλλικής"/>
    <s v="Διεύθυνση Σερρών "/>
    <s v="ΠΕ05"/>
    <s v="ΙΕΚ Σερρών "/>
    <s v="ΠΕ05 "/>
  </r>
  <r>
    <n v="294"/>
    <x v="6"/>
    <x v="24"/>
    <x v="4"/>
    <s v="Γαλλικής"/>
    <n v="10"/>
    <n v="10"/>
    <m/>
    <m/>
    <n v="0"/>
    <s v="Χαλκιδικής"/>
    <s v="ΠΕ05"/>
    <s v="Γαλλικής"/>
    <m/>
    <m/>
    <m/>
    <m/>
  </r>
  <r>
    <n v="301"/>
    <x v="7"/>
    <x v="51"/>
    <x v="4"/>
    <s v="Γαλλικής"/>
    <n v="20"/>
    <n v="15"/>
    <n v="3"/>
    <n v="2"/>
    <n v="0"/>
    <s v="Ηρακλείου"/>
    <s v="ΠΕ05"/>
    <s v="Γαλλικής"/>
    <s v="Διεύθυνση Ηρακλείου "/>
    <s v="ΠΕ05"/>
    <s v="ΙΕΚ Ηρακλείου "/>
    <s v="ΠΕ05 "/>
  </r>
  <r>
    <n v="309"/>
    <x v="7"/>
    <x v="25"/>
    <x v="4"/>
    <s v="Γαλλικής"/>
    <n v="9"/>
    <n v="5"/>
    <n v="2"/>
    <n v="2"/>
    <n v="0"/>
    <s v="Λασιθίου"/>
    <s v="ΠΕ05"/>
    <s v="Γαλλικής"/>
    <s v="Διεύθυνση Λασιθίου "/>
    <s v="ΠΕ05"/>
    <s v="ΙΕΚ Λασιθίου "/>
    <s v="ΠΕ05 "/>
  </r>
  <r>
    <n v="314"/>
    <x v="7"/>
    <x v="52"/>
    <x v="4"/>
    <s v="Γαλλικής"/>
    <n v="4"/>
    <n v="4"/>
    <m/>
    <m/>
    <n v="0"/>
    <s v="Χανίων"/>
    <s v="ΠΕ05"/>
    <s v="Γαλλικής"/>
    <m/>
    <m/>
    <m/>
    <m/>
  </r>
  <r>
    <n v="323"/>
    <x v="8"/>
    <x v="26"/>
    <x v="4"/>
    <s v="Γαλλικής"/>
    <n v="43"/>
    <n v="8"/>
    <n v="5"/>
    <n v="5"/>
    <n v="-25"/>
    <s v="Δωδεκανήσων"/>
    <s v="ΠΕ05"/>
    <s v="Γαλλικής"/>
    <s v="Διεύθυνση Δωδεκανήσων "/>
    <s v="ΠΕ05"/>
    <s v="ΙΕΚ Δωδεκανήσων "/>
    <s v="ΠΕ05 "/>
  </r>
  <r>
    <n v="331"/>
    <x v="8"/>
    <x v="53"/>
    <x v="4"/>
    <s v="Γαλλικής"/>
    <n v="30"/>
    <n v="12"/>
    <n v="4"/>
    <n v="4"/>
    <n v="-10"/>
    <s v="Κυκλάδων"/>
    <s v="ΠΕ05"/>
    <s v="Γαλλικής"/>
    <s v="Διεύθυνση Κυκλάδων "/>
    <s v="ΠΕ05"/>
    <s v="ΙΕΚ Κυκλάδων "/>
    <s v="ΠΕ05 "/>
  </r>
  <r>
    <n v="339"/>
    <x v="9"/>
    <x v="27"/>
    <x v="4"/>
    <s v="Γαλλικής"/>
    <n v="9"/>
    <n v="5"/>
    <n v="2"/>
    <n v="2"/>
    <n v="0"/>
    <s v="Αργολίδος"/>
    <s v="ΠΕ05"/>
    <s v="Γαλλικής"/>
    <s v="Διεύθυνση Αργολίδος "/>
    <s v="ΠΕ05"/>
    <s v="ΙΕΚ Αργολίδος "/>
    <s v="ΠΕ05 "/>
  </r>
  <r>
    <n v="347"/>
    <x v="9"/>
    <x v="54"/>
    <x v="4"/>
    <s v="Γαλλικής"/>
    <n v="4"/>
    <n v="4"/>
    <m/>
    <m/>
    <n v="0"/>
    <s v="Αρκαδίας"/>
    <s v="ΠΕ05"/>
    <s v="Γαλλικής"/>
    <m/>
    <m/>
    <m/>
    <m/>
  </r>
  <r>
    <n v="354"/>
    <x v="9"/>
    <x v="28"/>
    <x v="4"/>
    <s v="Γαλλικής"/>
    <n v="32"/>
    <n v="10"/>
    <n v="2"/>
    <n v="2"/>
    <n v="-18"/>
    <s v="Κορινθίας"/>
    <s v="ΠΕ05"/>
    <s v="Γαλλικής"/>
    <s v="Διεύθυνση Κορινθίας "/>
    <s v="ΠΕ05"/>
    <s v="ΙΕΚ Κορινθίας "/>
    <s v="ΠΕ05 "/>
  </r>
  <r>
    <n v="361"/>
    <x v="9"/>
    <x v="55"/>
    <x v="4"/>
    <s v="Γαλλικής"/>
    <n v="17"/>
    <n v="3"/>
    <n v="2"/>
    <n v="2"/>
    <n v="-10"/>
    <s v="Λακωνίας"/>
    <s v="ΠΕ05"/>
    <s v="Γαλλικής"/>
    <s v="Διεύθυνση Λακωνίας "/>
    <s v="ΠΕ05"/>
    <s v="ΙΕΚ Λακωνίας "/>
    <s v="ΠΕ05 "/>
  </r>
  <r>
    <n v="368"/>
    <x v="9"/>
    <x v="56"/>
    <x v="4"/>
    <s v="Γαλλικής"/>
    <n v="12"/>
    <n v="12"/>
    <m/>
    <m/>
    <n v="0"/>
    <s v="Μεσσηνίας"/>
    <s v="ΠΕ05"/>
    <s v="Γαλλικής"/>
    <m/>
    <m/>
    <m/>
    <m/>
  </r>
  <r>
    <n v="375"/>
    <x v="10"/>
    <x v="29"/>
    <x v="4"/>
    <s v="Γαλλικής"/>
    <n v="20"/>
    <n v="6"/>
    <n v="3"/>
    <n v="3"/>
    <n v="-8"/>
    <s v="Βοιωτίας"/>
    <s v="ΠΕ05"/>
    <s v="Γαλλικής"/>
    <s v="Διεύθυνση Βοιωτίας "/>
    <s v="ΠΕ05"/>
    <s v="ΙΕΚ Βοιωτίας "/>
    <s v="ΠΕ05 "/>
  </r>
  <r>
    <n v="383"/>
    <x v="10"/>
    <x v="30"/>
    <x v="4"/>
    <s v="Γαλλικής"/>
    <n v="18"/>
    <n v="12"/>
    <n v="3"/>
    <n v="3"/>
    <n v="0"/>
    <s v="Ευβοίας"/>
    <s v="ΠΕ05"/>
    <s v="Γαλλικής"/>
    <s v="Διεύθυνση Ευβοίας "/>
    <s v="ΠΕ05"/>
    <s v="ΙΕΚ Ευβοίας "/>
    <s v="ΠΕ05 "/>
  </r>
  <r>
    <n v="390"/>
    <x v="10"/>
    <x v="31"/>
    <x v="4"/>
    <s v="Γαλλικής"/>
    <n v="12"/>
    <n v="2"/>
    <n v="2"/>
    <m/>
    <n v="-8"/>
    <s v="Ευρυτανίας"/>
    <s v="ΠΕ05"/>
    <s v="Γαλλικής"/>
    <s v="Διεύθυνση Ευρυτανίας "/>
    <s v="ΠΕ05"/>
    <m/>
    <m/>
  </r>
  <r>
    <n v="398"/>
    <x v="10"/>
    <x v="32"/>
    <x v="4"/>
    <s v="Γαλλικής"/>
    <n v="14"/>
    <n v="10"/>
    <n v="2"/>
    <n v="2"/>
    <n v="0"/>
    <s v="Φθιώτιδος"/>
    <s v="ΠΕ05"/>
    <s v="Γαλλικής"/>
    <s v="Διεύθυνση Φθιώτιδος "/>
    <s v="ΠΕ05"/>
    <s v="ΙΕΚ Φθιώτιδος "/>
    <s v="ΠΕ05 "/>
  </r>
  <r>
    <n v="407"/>
    <x v="10"/>
    <x v="33"/>
    <x v="4"/>
    <s v="Γαλλικής"/>
    <n v="7"/>
    <n v="2"/>
    <n v="3"/>
    <n v="2"/>
    <n v="0"/>
    <s v="Φωκίδος"/>
    <s v="ΠΕ05"/>
    <s v="Γαλλικής"/>
    <s v="Διεύθυνση Φωκίδος "/>
    <s v="ΠΕ05"/>
    <s v="ΙΕΚ Φωκίδος "/>
    <s v="ΠΕ05 "/>
  </r>
  <r>
    <n v="8"/>
    <x v="0"/>
    <x v="35"/>
    <x v="5"/>
    <s v="Αγγλικής"/>
    <n v="5"/>
    <n v="5"/>
    <m/>
    <m/>
    <n v="0"/>
    <s v="Έβρου"/>
    <s v="ΠΕ06"/>
    <s v="Αγγλικής"/>
    <m/>
    <m/>
    <m/>
    <m/>
  </r>
  <r>
    <n v="29"/>
    <x v="12"/>
    <x v="37"/>
    <x v="5"/>
    <s v="Αγγλικής"/>
    <n v="19"/>
    <n v="19"/>
    <m/>
    <m/>
    <n v="0"/>
    <s v="Α’ Αθηνών"/>
    <s v="ΠΕ06"/>
    <s v="Αγγλικής"/>
    <m/>
    <m/>
    <m/>
    <m/>
  </r>
  <r>
    <n v="33"/>
    <x v="12"/>
    <x v="38"/>
    <x v="5"/>
    <s v="Αγγλικής"/>
    <n v="90"/>
    <n v="81"/>
    <m/>
    <m/>
    <n v="-9"/>
    <s v="Ανατολικής Αττικής"/>
    <s v="ΠΕ06"/>
    <s v="Αγγλικής"/>
    <m/>
    <m/>
    <m/>
    <m/>
  </r>
  <r>
    <n v="41"/>
    <x v="12"/>
    <x v="39"/>
    <x v="5"/>
    <s v="Αγγλικής"/>
    <n v="7"/>
    <n v="47"/>
    <m/>
    <m/>
    <n v="40"/>
    <s v="Β' Αθηνών"/>
    <s v="ΠΕ06"/>
    <s v="Αγγλικής"/>
    <m/>
    <m/>
    <m/>
    <m/>
  </r>
  <r>
    <n v="46"/>
    <x v="12"/>
    <x v="40"/>
    <x v="5"/>
    <s v="Αγγλικής"/>
    <n v="29"/>
    <n v="29"/>
    <m/>
    <m/>
    <n v="0"/>
    <s v="Γ' Αθηνών"/>
    <s v="ΠΕ06"/>
    <s v="Αγγλικής"/>
    <m/>
    <m/>
    <m/>
    <m/>
  </r>
  <r>
    <n v="51"/>
    <x v="12"/>
    <x v="41"/>
    <x v="5"/>
    <s v="Αγγλικής"/>
    <m/>
    <n v="9"/>
    <m/>
    <m/>
    <n v="9"/>
    <s v="Δ' Αθηνών"/>
    <s v="ΠΕ06"/>
    <s v="Αγγλικής"/>
    <m/>
    <m/>
    <m/>
    <m/>
  </r>
  <r>
    <n v="68"/>
    <x v="11"/>
    <x v="45"/>
    <x v="5"/>
    <s v="Αγγλικής"/>
    <n v="23"/>
    <n v="5"/>
    <m/>
    <m/>
    <n v="-18"/>
    <s v="Σάμου"/>
    <s v="ΠΕ06"/>
    <s v="Αγγλικής"/>
    <m/>
    <m/>
    <m/>
    <m/>
  </r>
  <r>
    <n v="77"/>
    <x v="11"/>
    <x v="34"/>
    <x v="5"/>
    <s v="Αγγλικής"/>
    <n v="33"/>
    <n v="5"/>
    <m/>
    <m/>
    <n v="-28"/>
    <s v="Χίου"/>
    <s v="ΠΕ06"/>
    <s v="Αγγλικής"/>
    <m/>
    <m/>
    <m/>
    <m/>
  </r>
  <r>
    <n v="85"/>
    <x v="1"/>
    <x v="3"/>
    <x v="5"/>
    <s v="Αγγλικής"/>
    <n v="38"/>
    <m/>
    <n v="3"/>
    <n v="5"/>
    <n v="-30"/>
    <m/>
    <m/>
    <m/>
    <s v="Διεύθυνση Αιτωλοακαρνανίας "/>
    <s v="ΠΕ06"/>
    <s v="ΙΕΚ Αιτωλοακαρνανίας "/>
    <s v="ΠΕ06 "/>
  </r>
  <r>
    <n v="95"/>
    <x v="1"/>
    <x v="4"/>
    <x v="5"/>
    <s v="Αγγλικής"/>
    <n v="17"/>
    <n v="20"/>
    <m/>
    <n v="2"/>
    <n v="5"/>
    <s v="Αχαΐας"/>
    <s v="ΠΕ06"/>
    <s v="Αγγλικής"/>
    <m/>
    <m/>
    <s v="ΙΕΚ Αχαΐας "/>
    <s v="ΠΕ06 "/>
  </r>
  <r>
    <n v="107"/>
    <x v="1"/>
    <x v="5"/>
    <x v="5"/>
    <s v="Αγγλικής"/>
    <n v="25"/>
    <m/>
    <m/>
    <m/>
    <n v="-25"/>
    <m/>
    <m/>
    <m/>
    <m/>
    <m/>
    <m/>
    <m/>
  </r>
  <r>
    <n v="119"/>
    <x v="2"/>
    <x v="7"/>
    <x v="5"/>
    <s v="Αγγλικής"/>
    <m/>
    <n v="7"/>
    <m/>
    <m/>
    <n v="7"/>
    <s v="Καστοριάς"/>
    <s v="ΠΕ06"/>
    <s v="Αγγλικής"/>
    <m/>
    <m/>
    <m/>
    <m/>
  </r>
  <r>
    <n v="126"/>
    <x v="2"/>
    <x v="8"/>
    <x v="5"/>
    <s v="Αγγλικής"/>
    <n v="19"/>
    <n v="9"/>
    <m/>
    <m/>
    <n v="-10"/>
    <s v="Κοζάνης"/>
    <s v="ΠΕ06"/>
    <s v="Αγγλικής"/>
    <m/>
    <m/>
    <m/>
    <m/>
  </r>
  <r>
    <n v="133"/>
    <x v="2"/>
    <x v="46"/>
    <x v="5"/>
    <s v="Αγγλικής"/>
    <n v="1"/>
    <n v="1"/>
    <m/>
    <m/>
    <n v="0"/>
    <s v="Φλώρινας"/>
    <s v="ΠΕ06"/>
    <s v="Αγγλικής"/>
    <m/>
    <m/>
    <m/>
    <m/>
  </r>
  <r>
    <n v="140"/>
    <x v="3"/>
    <x v="9"/>
    <x v="5"/>
    <s v="Αγγλικής"/>
    <n v="5"/>
    <n v="1"/>
    <n v="2"/>
    <n v="2"/>
    <n v="0"/>
    <s v="Άρτας"/>
    <s v="ΠΕ06"/>
    <s v="Αγγλικής"/>
    <s v="Διεύθυνση Άρτας "/>
    <s v="ΠΕ06"/>
    <s v="ΙΕΚ Άρτας "/>
    <s v="ΠΕ06 "/>
  </r>
  <r>
    <n v="150"/>
    <x v="3"/>
    <x v="10"/>
    <x v="5"/>
    <s v="Αγγλικής"/>
    <n v="2"/>
    <n v="8"/>
    <m/>
    <m/>
    <n v="6"/>
    <s v="Θεσπρωτίας"/>
    <s v="ΠΕ06"/>
    <s v="Αγγλικής"/>
    <m/>
    <m/>
    <m/>
    <m/>
  </r>
  <r>
    <n v="157"/>
    <x v="3"/>
    <x v="47"/>
    <x v="5"/>
    <s v="Αγγλικής"/>
    <n v="5"/>
    <n v="10"/>
    <m/>
    <m/>
    <n v="5"/>
    <s v="Ιωαννίνων"/>
    <s v="ΠΕ06"/>
    <s v="Αγγλικής"/>
    <m/>
    <m/>
    <m/>
    <m/>
  </r>
  <r>
    <n v="168"/>
    <x v="3"/>
    <x v="11"/>
    <x v="5"/>
    <s v="Αγγλικής"/>
    <n v="3"/>
    <n v="9"/>
    <m/>
    <m/>
    <n v="6"/>
    <s v="Πρεβέζης"/>
    <s v="ΠΕ06"/>
    <s v="Αγγλικής"/>
    <m/>
    <m/>
    <m/>
    <m/>
  </r>
  <r>
    <n v="179"/>
    <x v="4"/>
    <x v="12"/>
    <x v="5"/>
    <s v="Αγγλικής"/>
    <n v="28"/>
    <n v="19"/>
    <n v="2"/>
    <n v="2"/>
    <n v="-5"/>
    <s v="Καρδίτσας"/>
    <s v="ΠΕ06"/>
    <s v="Αγγλικής"/>
    <s v="Διεύθυνση Καρδίτσας "/>
    <s v="ΠΕ06"/>
    <s v="ΙΕΚ Καρδίτσας "/>
    <s v="ΠΕ06 "/>
  </r>
  <r>
    <n v="188"/>
    <x v="4"/>
    <x v="13"/>
    <x v="5"/>
    <s v="Αγγλικής"/>
    <n v="38"/>
    <n v="34"/>
    <n v="2"/>
    <n v="2"/>
    <n v="0"/>
    <s v="Λαρίσης"/>
    <s v="ΠΕ06"/>
    <s v="Αγγλικής"/>
    <s v="Διεύθυνση Λαρίσης "/>
    <s v="ΠΕ06"/>
    <s v="ΙΕΚ Λαρίσης "/>
    <s v="ΠΕ06 "/>
  </r>
  <r>
    <n v="198"/>
    <x v="4"/>
    <x v="14"/>
    <x v="5"/>
    <s v="Αγγλικής"/>
    <n v="13"/>
    <n v="11"/>
    <n v="2"/>
    <m/>
    <n v="0"/>
    <s v="Μαγνησίας"/>
    <s v="ΠΕ06"/>
    <s v="Αγγλικής"/>
    <s v="Διεύθυνση Μαγνησίας "/>
    <s v="ΠΕ06"/>
    <m/>
    <m/>
  </r>
  <r>
    <n v="206"/>
    <x v="4"/>
    <x v="15"/>
    <x v="5"/>
    <s v="Αγγλικής"/>
    <n v="15"/>
    <n v="6"/>
    <n v="2"/>
    <n v="2"/>
    <n v="-5"/>
    <s v="Τρικάλων"/>
    <s v="ΠΕ06"/>
    <s v="Αγγλικής"/>
    <s v="Διεύθυνση Τρικάλων "/>
    <s v="ΠΕ06"/>
    <s v="ΙΕΚ Τρικάλων "/>
    <s v="ΠΕ06 "/>
  </r>
  <r>
    <n v="213"/>
    <x v="5"/>
    <x v="48"/>
    <x v="5"/>
    <s v="Αγγλικής"/>
    <n v="10"/>
    <n v="5"/>
    <n v="3"/>
    <n v="2"/>
    <n v="0"/>
    <s v="Ζακύνθου"/>
    <s v="ΠΕ06"/>
    <s v="Αγγλικής"/>
    <s v="Διεύθυνση Ζακύνθου "/>
    <s v="ΠΕ06"/>
    <s v="ΙΕΚ Ζακύνθου "/>
    <s v="ΠΕ06 "/>
  </r>
  <r>
    <n v="220"/>
    <x v="5"/>
    <x v="16"/>
    <x v="5"/>
    <s v="Αγγλικής"/>
    <n v="52"/>
    <n v="16"/>
    <n v="4"/>
    <m/>
    <n v="-32"/>
    <s v="Κερκύρας"/>
    <s v="ΠΕ06"/>
    <s v="Αγγλικής"/>
    <s v="Διεύθυνση Κερκύρας "/>
    <s v="ΠΕ06"/>
    <m/>
    <m/>
  </r>
  <r>
    <n v="227"/>
    <x v="5"/>
    <x v="49"/>
    <x v="5"/>
    <s v="Αγγλικής"/>
    <n v="14"/>
    <n v="10"/>
    <n v="2"/>
    <n v="2"/>
    <n v="0"/>
    <s v="Κεφαλληνίας"/>
    <s v="ΠΕ06"/>
    <s v="Αγγλικής"/>
    <s v="Διεύθυνση Κεφαλληνίας "/>
    <s v="ΠΕ06"/>
    <s v="ΙΕΚ Κεφαλληνίας "/>
    <s v="ΠΕ06 "/>
  </r>
  <r>
    <n v="232"/>
    <x v="5"/>
    <x v="50"/>
    <x v="5"/>
    <s v="Αγγλικής"/>
    <n v="2"/>
    <n v="2"/>
    <m/>
    <m/>
    <n v="0"/>
    <s v="Λευκάδας"/>
    <s v="ΠΕ06"/>
    <s v="Αγγλικής"/>
    <m/>
    <m/>
    <m/>
    <m/>
  </r>
  <r>
    <n v="257"/>
    <x v="6"/>
    <x v="19"/>
    <x v="5"/>
    <s v="Αγγλικής"/>
    <n v="16"/>
    <n v="16"/>
    <m/>
    <m/>
    <n v="0"/>
    <s v="Ημαθίας"/>
    <s v="ΠΕ06"/>
    <s v="Αγγλικής"/>
    <m/>
    <m/>
    <m/>
    <m/>
  </r>
  <r>
    <n v="263"/>
    <x v="6"/>
    <x v="20"/>
    <x v="5"/>
    <s v="Αγγλικής"/>
    <n v="8"/>
    <n v="8"/>
    <m/>
    <m/>
    <n v="0"/>
    <s v="Κιλκίς"/>
    <s v="ΠΕ06"/>
    <s v="Αγγλικής"/>
    <m/>
    <m/>
    <m/>
    <m/>
  </r>
  <r>
    <n v="277"/>
    <x v="6"/>
    <x v="22"/>
    <x v="5"/>
    <s v="Αγγλικής"/>
    <n v="6"/>
    <n v="6"/>
    <m/>
    <m/>
    <n v="0"/>
    <s v="Πιερίας"/>
    <s v="ΠΕ06"/>
    <s v="Αγγλικής"/>
    <m/>
    <m/>
    <m/>
    <m/>
  </r>
  <r>
    <n v="287"/>
    <x v="6"/>
    <x v="23"/>
    <x v="5"/>
    <s v="Αγγλικής"/>
    <n v="12"/>
    <n v="10"/>
    <n v="1"/>
    <n v="1"/>
    <n v="0"/>
    <s v="Σερρών"/>
    <s v="ΠΕ06"/>
    <s v="Αγγλικής"/>
    <s v="Διεύθυνση Σερρών "/>
    <s v="ΠΕ06"/>
    <s v="ΙΕΚ Σερρών "/>
    <s v="ΠΕ06 "/>
  </r>
  <r>
    <n v="295"/>
    <x v="6"/>
    <x v="24"/>
    <x v="5"/>
    <s v="Αγγλικής"/>
    <n v="10"/>
    <n v="10"/>
    <m/>
    <m/>
    <n v="0"/>
    <s v="Χαλκιδικής"/>
    <s v="ΠΕ06"/>
    <s v="Αγγλικής"/>
    <m/>
    <m/>
    <m/>
    <m/>
  </r>
  <r>
    <n v="302"/>
    <x v="7"/>
    <x v="51"/>
    <x v="5"/>
    <s v="Αγγλικής"/>
    <n v="30"/>
    <n v="30"/>
    <m/>
    <m/>
    <n v="0"/>
    <s v="Ηρακλείου"/>
    <s v="ΠΕ06"/>
    <s v="Αγγλικής"/>
    <m/>
    <m/>
    <m/>
    <m/>
  </r>
  <r>
    <n v="310"/>
    <x v="7"/>
    <x v="25"/>
    <x v="5"/>
    <s v="Αγγλικής"/>
    <n v="8"/>
    <n v="8"/>
    <m/>
    <m/>
    <n v="0"/>
    <s v="Λασιθίου"/>
    <s v="ΠΕ06"/>
    <s v="Αγγλικής"/>
    <m/>
    <m/>
    <m/>
    <m/>
  </r>
  <r>
    <n v="315"/>
    <x v="7"/>
    <x v="52"/>
    <x v="5"/>
    <s v="Αγγλικής"/>
    <n v="16"/>
    <n v="16"/>
    <m/>
    <m/>
    <n v="0"/>
    <s v="Χανίων"/>
    <s v="ΠΕ06"/>
    <s v="Αγγλικής"/>
    <m/>
    <m/>
    <m/>
    <m/>
  </r>
  <r>
    <n v="324"/>
    <x v="8"/>
    <x v="26"/>
    <x v="5"/>
    <s v="Αγγλικής"/>
    <n v="57"/>
    <n v="38"/>
    <n v="5"/>
    <n v="4"/>
    <n v="-10"/>
    <s v="Δωδεκανήσων"/>
    <s v="ΠΕ06"/>
    <s v="Αγγλικής"/>
    <s v="Διεύθυνση Δωδεκανήσων "/>
    <s v="ΠΕ06"/>
    <s v="ΙΕΚ Δωδεκανήσων "/>
    <s v="ΠΕ06 "/>
  </r>
  <r>
    <n v="332"/>
    <x v="8"/>
    <x v="53"/>
    <x v="5"/>
    <s v="Αγγλικής"/>
    <n v="36"/>
    <n v="36"/>
    <m/>
    <m/>
    <n v="0"/>
    <s v="Κυκλάδων"/>
    <s v="ΠΕ06"/>
    <s v="Αγγλικής"/>
    <m/>
    <m/>
    <m/>
    <m/>
  </r>
  <r>
    <n v="340"/>
    <x v="9"/>
    <x v="27"/>
    <x v="5"/>
    <s v="Αγγλικής"/>
    <n v="3"/>
    <n v="3"/>
    <m/>
    <m/>
    <n v="0"/>
    <s v="Αργολίδος"/>
    <s v="ΠΕ06"/>
    <s v="Αγγλικής"/>
    <m/>
    <m/>
    <m/>
    <m/>
  </r>
  <r>
    <n v="348"/>
    <x v="9"/>
    <x v="54"/>
    <x v="5"/>
    <s v="Αγγλικής"/>
    <n v="22"/>
    <n v="8"/>
    <n v="2"/>
    <n v="2"/>
    <n v="-10"/>
    <s v="Αρκαδίας"/>
    <s v="ΠΕ06"/>
    <s v="Αγγλικής"/>
    <s v="Διεύθυνση Αρκαδίας "/>
    <s v="ΠΕ06"/>
    <s v="ΙΕΚ Αρκαδίας "/>
    <s v="ΠΕ06 "/>
  </r>
  <r>
    <n v="355"/>
    <x v="9"/>
    <x v="28"/>
    <x v="5"/>
    <s v="Αγγλικής"/>
    <n v="10"/>
    <n v="20"/>
    <m/>
    <m/>
    <n v="10"/>
    <s v="Κορινθίας"/>
    <s v="ΠΕ06"/>
    <s v="Αγγλικής"/>
    <m/>
    <m/>
    <m/>
    <m/>
  </r>
  <r>
    <n v="362"/>
    <x v="9"/>
    <x v="55"/>
    <x v="5"/>
    <s v="Αγγλικής"/>
    <n v="26"/>
    <n v="17"/>
    <m/>
    <m/>
    <n v="-9"/>
    <s v="Λακωνίας"/>
    <s v="ΠΕ06"/>
    <s v="Αγγλικής"/>
    <m/>
    <m/>
    <m/>
    <m/>
  </r>
  <r>
    <n v="369"/>
    <x v="9"/>
    <x v="56"/>
    <x v="5"/>
    <s v="Αγγλικής"/>
    <n v="34"/>
    <n v="20"/>
    <n v="4"/>
    <m/>
    <n v="-10"/>
    <s v="Μεσσηνίας"/>
    <s v="ΠΕ06"/>
    <s v="Αγγλικής"/>
    <s v="Διεύθυνση Μεσσηνίας "/>
    <s v="ΠΕ06"/>
    <m/>
    <m/>
  </r>
  <r>
    <n v="376"/>
    <x v="10"/>
    <x v="29"/>
    <x v="5"/>
    <s v="Αγγλικής"/>
    <n v="53"/>
    <n v="13"/>
    <m/>
    <m/>
    <n v="-40"/>
    <s v="Βοιωτίας"/>
    <s v="ΠΕ06"/>
    <s v="Αγγλικής"/>
    <m/>
    <m/>
    <m/>
    <m/>
  </r>
  <r>
    <n v="384"/>
    <x v="10"/>
    <x v="30"/>
    <x v="5"/>
    <s v="Αγγλικής"/>
    <n v="40"/>
    <n v="34"/>
    <m/>
    <m/>
    <n v="-6"/>
    <s v="Ευβοίας"/>
    <s v="ΠΕ06"/>
    <s v="Αγγλικής"/>
    <m/>
    <m/>
    <m/>
    <m/>
  </r>
  <r>
    <n v="391"/>
    <x v="10"/>
    <x v="31"/>
    <x v="5"/>
    <s v="Αγγλικής"/>
    <n v="24"/>
    <n v="2"/>
    <m/>
    <n v="2"/>
    <n v="-20"/>
    <s v="Ευρυτανίας"/>
    <s v="ΠΕ06"/>
    <s v="Αγγλικής"/>
    <m/>
    <m/>
    <s v="ΙΕΚ Ευρυτανίας "/>
    <s v="ΠΕ06 "/>
  </r>
  <r>
    <n v="399"/>
    <x v="10"/>
    <x v="32"/>
    <x v="5"/>
    <s v="Αγγλικής"/>
    <n v="10"/>
    <n v="20"/>
    <m/>
    <m/>
    <n v="10"/>
    <s v="Φθιώτιδος"/>
    <s v="ΠΕ06"/>
    <s v="Αγγλικής"/>
    <m/>
    <m/>
    <m/>
    <m/>
  </r>
  <r>
    <n v="408"/>
    <x v="10"/>
    <x v="33"/>
    <x v="5"/>
    <s v="Αγγλικής"/>
    <n v="11"/>
    <n v="3"/>
    <m/>
    <n v="2"/>
    <n v="-6"/>
    <s v="Φωκίδος"/>
    <s v="ΠΕ06"/>
    <s v="Αγγλικής"/>
    <m/>
    <m/>
    <s v="ΙΕΚ Φωκίδος "/>
    <s v="ΠΕ06 "/>
  </r>
  <r>
    <n v="3"/>
    <x v="0"/>
    <x v="0"/>
    <x v="6"/>
    <s v="Γερμανικής"/>
    <n v="5"/>
    <n v="5"/>
    <m/>
    <m/>
    <n v="0"/>
    <s v="Δράμας"/>
    <s v="ΠΕ07"/>
    <s v="Γερμανικής"/>
    <m/>
    <m/>
    <m/>
    <m/>
  </r>
  <r>
    <n v="9"/>
    <x v="0"/>
    <x v="35"/>
    <x v="6"/>
    <s v="Γερμανικής"/>
    <n v="2"/>
    <n v="2"/>
    <m/>
    <m/>
    <n v="0"/>
    <s v="Έβρου"/>
    <s v="ΠΕ07"/>
    <s v="Γερμανικής"/>
    <m/>
    <m/>
    <m/>
    <m/>
  </r>
  <r>
    <n v="15"/>
    <x v="0"/>
    <x v="1"/>
    <x v="6"/>
    <s v="Γερμανικής"/>
    <n v="2"/>
    <n v="2"/>
    <m/>
    <m/>
    <n v="0"/>
    <s v="Καβάλας"/>
    <s v="ΠΕ07"/>
    <s v="Γερμανικής"/>
    <m/>
    <m/>
    <m/>
    <m/>
  </r>
  <r>
    <n v="22"/>
    <x v="0"/>
    <x v="2"/>
    <x v="6"/>
    <s v="Γερμανικής"/>
    <n v="2"/>
    <n v="2"/>
    <m/>
    <m/>
    <n v="0"/>
    <s v="Ξάνθης"/>
    <s v="ΠΕ07"/>
    <s v="Γερμανικής"/>
    <m/>
    <m/>
    <m/>
    <m/>
  </r>
  <r>
    <n v="30"/>
    <x v="12"/>
    <x v="37"/>
    <x v="6"/>
    <s v="Γερμανικής"/>
    <n v="16"/>
    <n v="16"/>
    <m/>
    <m/>
    <n v="0"/>
    <s v="Α’ Αθηνών"/>
    <s v="ΠΕ07"/>
    <s v="Γερμανικής"/>
    <m/>
    <m/>
    <m/>
    <m/>
  </r>
  <r>
    <n v="34"/>
    <x v="12"/>
    <x v="38"/>
    <x v="6"/>
    <s v="Γερμανικής"/>
    <n v="16"/>
    <n v="16"/>
    <m/>
    <m/>
    <n v="0"/>
    <s v="Ανατολικής Αττικής"/>
    <s v="ΠΕ07"/>
    <s v="Γερμανικής"/>
    <m/>
    <m/>
    <m/>
    <m/>
  </r>
  <r>
    <n v="42"/>
    <x v="12"/>
    <x v="39"/>
    <x v="6"/>
    <s v="Γερμανικής"/>
    <n v="21"/>
    <n v="21"/>
    <m/>
    <m/>
    <n v="0"/>
    <s v="Β' Αθηνών"/>
    <s v="ΠΕ07"/>
    <s v="Γερμανικής"/>
    <m/>
    <m/>
    <m/>
    <m/>
  </r>
  <r>
    <n v="52"/>
    <x v="12"/>
    <x v="41"/>
    <x v="6"/>
    <s v="Γερμανικής"/>
    <n v="15"/>
    <n v="15"/>
    <m/>
    <m/>
    <n v="0"/>
    <s v="Δ' Αθηνών"/>
    <s v="ΠΕ07"/>
    <s v="Γερμανικής"/>
    <m/>
    <m/>
    <m/>
    <m/>
  </r>
  <r>
    <n v="64"/>
    <x v="11"/>
    <x v="44"/>
    <x v="6"/>
    <s v="Γερμανικής"/>
    <n v="2"/>
    <n v="2"/>
    <m/>
    <m/>
    <n v="0"/>
    <s v="Λέσβου"/>
    <s v="ΠΕ07"/>
    <s v="Γερμανικής"/>
    <m/>
    <m/>
    <m/>
    <m/>
  </r>
  <r>
    <n v="69"/>
    <x v="11"/>
    <x v="45"/>
    <x v="6"/>
    <s v="Γερμανικής"/>
    <n v="3"/>
    <n v="3"/>
    <m/>
    <m/>
    <n v="0"/>
    <s v="Σάμου"/>
    <s v="ΠΕ07"/>
    <s v="Γερμανικής"/>
    <m/>
    <m/>
    <m/>
    <m/>
  </r>
  <r>
    <n v="78"/>
    <x v="11"/>
    <x v="34"/>
    <x v="6"/>
    <s v="Γερμανικής"/>
    <n v="3"/>
    <n v="3"/>
    <m/>
    <m/>
    <n v="0"/>
    <s v="Χίου"/>
    <s v="ΠΕ07"/>
    <s v="Γερμανικής"/>
    <m/>
    <m/>
    <m/>
    <m/>
  </r>
  <r>
    <n v="86"/>
    <x v="1"/>
    <x v="3"/>
    <x v="6"/>
    <s v="Γερμανικής"/>
    <n v="5"/>
    <n v="5"/>
    <m/>
    <m/>
    <n v="0"/>
    <s v="Αιτωλοακαρνανίας"/>
    <s v="ΠΕ07"/>
    <s v="Γερμανικής"/>
    <m/>
    <m/>
    <m/>
    <m/>
  </r>
  <r>
    <n v="96"/>
    <x v="1"/>
    <x v="4"/>
    <x v="6"/>
    <s v="Γερμανικής"/>
    <n v="15"/>
    <m/>
    <m/>
    <m/>
    <n v="-15"/>
    <m/>
    <m/>
    <m/>
    <m/>
    <m/>
    <m/>
    <m/>
  </r>
  <r>
    <n v="108"/>
    <x v="1"/>
    <x v="5"/>
    <x v="6"/>
    <s v="Γερμανικής"/>
    <n v="5"/>
    <n v="5"/>
    <m/>
    <m/>
    <n v="0"/>
    <s v="Ηλείας"/>
    <s v="ΠΕ07"/>
    <s v="Γερμανικής"/>
    <m/>
    <m/>
    <m/>
    <m/>
  </r>
  <r>
    <n v="116"/>
    <x v="2"/>
    <x v="6"/>
    <x v="6"/>
    <s v="Γερμανικής"/>
    <n v="2"/>
    <n v="2"/>
    <m/>
    <m/>
    <n v="0"/>
    <s v="Γρεβενών"/>
    <s v="ΠΕ07"/>
    <s v="Γερμανικής"/>
    <m/>
    <m/>
    <m/>
    <m/>
  </r>
  <r>
    <n v="121"/>
    <x v="2"/>
    <x v="7"/>
    <x v="6"/>
    <s v="Γερμανικής"/>
    <m/>
    <n v="2"/>
    <m/>
    <m/>
    <n v="2"/>
    <s v="Καστοριάς"/>
    <s v="ΠΕ07"/>
    <s v="Γερμανικής"/>
    <m/>
    <m/>
    <m/>
    <m/>
  </r>
  <r>
    <n v="127"/>
    <x v="2"/>
    <x v="8"/>
    <x v="6"/>
    <s v="Γερμανικής"/>
    <n v="11"/>
    <n v="9"/>
    <m/>
    <m/>
    <n v="-2"/>
    <s v="Κοζάνης"/>
    <s v="ΠΕ07"/>
    <s v="Γερμανικής"/>
    <m/>
    <m/>
    <m/>
    <m/>
  </r>
  <r>
    <n v="134"/>
    <x v="2"/>
    <x v="46"/>
    <x v="6"/>
    <s v="Γερμανικής"/>
    <n v="2"/>
    <n v="2"/>
    <m/>
    <m/>
    <n v="0"/>
    <s v="Φλώρινας"/>
    <s v="ΠΕ07"/>
    <s v="Γερμανικής"/>
    <m/>
    <m/>
    <m/>
    <m/>
  </r>
  <r>
    <n v="141"/>
    <x v="3"/>
    <x v="9"/>
    <x v="6"/>
    <s v="Γερμανικής"/>
    <n v="4"/>
    <n v="2"/>
    <n v="1"/>
    <n v="1"/>
    <n v="0"/>
    <s v="Άρτας"/>
    <s v="ΠΕ07"/>
    <s v="Γερμανικής"/>
    <s v="Διεύθυνση Άρτας "/>
    <s v="ΠΕ07"/>
    <s v="ΙΕΚ Άρτας "/>
    <s v="ΠΕ07 "/>
  </r>
  <r>
    <n v="151"/>
    <x v="3"/>
    <x v="10"/>
    <x v="6"/>
    <s v="Γερμανικής"/>
    <n v="3"/>
    <n v="3"/>
    <m/>
    <m/>
    <n v="0"/>
    <s v="Θεσπρωτίας"/>
    <s v="ΠΕ07"/>
    <s v="Γερμανικής"/>
    <m/>
    <m/>
    <m/>
    <m/>
  </r>
  <r>
    <n v="158"/>
    <x v="3"/>
    <x v="47"/>
    <x v="6"/>
    <s v="Γερμανικής"/>
    <n v="12"/>
    <n v="8"/>
    <n v="2"/>
    <n v="2"/>
    <n v="0"/>
    <s v="Ιωαννίνων"/>
    <s v="ΠΕ07"/>
    <s v="Γερμανικής"/>
    <s v="Διεύθυνση Ιωαννίνων "/>
    <s v="ΠΕ07"/>
    <s v="ΙΕΚ Ιωαννίνων "/>
    <s v="ΠΕ07 "/>
  </r>
  <r>
    <n v="169"/>
    <x v="3"/>
    <x v="11"/>
    <x v="6"/>
    <s v="Γερμανικής"/>
    <n v="3"/>
    <n v="3"/>
    <m/>
    <m/>
    <n v="0"/>
    <s v="Πρεβέζης"/>
    <s v="ΠΕ07"/>
    <s v="Γερμανικής"/>
    <m/>
    <m/>
    <m/>
    <m/>
  </r>
  <r>
    <n v="180"/>
    <x v="4"/>
    <x v="12"/>
    <x v="6"/>
    <s v="Γερμανικής"/>
    <n v="8"/>
    <n v="8"/>
    <m/>
    <m/>
    <n v="0"/>
    <s v="Καρδίτσας"/>
    <s v="ΠΕ07"/>
    <s v="Γερμανικής"/>
    <m/>
    <m/>
    <m/>
    <m/>
  </r>
  <r>
    <n v="189"/>
    <x v="4"/>
    <x v="13"/>
    <x v="6"/>
    <s v="Γερμανικής"/>
    <n v="5"/>
    <n v="5"/>
    <m/>
    <m/>
    <n v="0"/>
    <s v="Λαρίσης"/>
    <s v="ΠΕ07"/>
    <s v="Γερμανικής"/>
    <m/>
    <m/>
    <m/>
    <m/>
  </r>
  <r>
    <n v="199"/>
    <x v="4"/>
    <x v="14"/>
    <x v="6"/>
    <s v="Γερμανικής"/>
    <n v="9"/>
    <n v="9"/>
    <m/>
    <m/>
    <n v="0"/>
    <s v="Μαγνησίας"/>
    <s v="ΠΕ07"/>
    <s v="Γερμανικής"/>
    <m/>
    <m/>
    <m/>
    <m/>
  </r>
  <r>
    <n v="207"/>
    <x v="4"/>
    <x v="15"/>
    <x v="6"/>
    <s v="Γερμανικής"/>
    <n v="8"/>
    <n v="8"/>
    <m/>
    <m/>
    <n v="0"/>
    <s v="Τρικάλων"/>
    <s v="ΠΕ07"/>
    <s v="Γερμανικής"/>
    <m/>
    <m/>
    <m/>
    <m/>
  </r>
  <r>
    <n v="214"/>
    <x v="5"/>
    <x v="48"/>
    <x v="6"/>
    <s v="Γερμανικής"/>
    <n v="2"/>
    <n v="2"/>
    <m/>
    <m/>
    <n v="0"/>
    <s v="Ζακύνθου"/>
    <s v="ΠΕ07"/>
    <s v="Γερμανικής"/>
    <m/>
    <m/>
    <m/>
    <m/>
  </r>
  <r>
    <n v="221"/>
    <x v="5"/>
    <x v="16"/>
    <x v="6"/>
    <s v="Γερμανικής"/>
    <n v="9"/>
    <n v="9"/>
    <m/>
    <m/>
    <n v="0"/>
    <s v="Κερκύρας"/>
    <s v="ΠΕ07"/>
    <s v="Γερμανικής"/>
    <m/>
    <m/>
    <m/>
    <m/>
  </r>
  <r>
    <n v="228"/>
    <x v="5"/>
    <x v="49"/>
    <x v="6"/>
    <s v="Γερμανικής"/>
    <n v="2"/>
    <n v="2"/>
    <m/>
    <m/>
    <n v="0"/>
    <s v="Κεφαλληνίας"/>
    <s v="ΠΕ07"/>
    <s v="Γερμανικής"/>
    <m/>
    <m/>
    <m/>
    <m/>
  </r>
  <r>
    <n v="236"/>
    <x v="6"/>
    <x v="17"/>
    <x v="6"/>
    <s v="Γερμανικής"/>
    <n v="48"/>
    <n v="32"/>
    <m/>
    <m/>
    <n v="-16"/>
    <s v="Ανατολικής Θεσσαλονίκης"/>
    <s v="ΠΕ07"/>
    <s v="Γερμανικής"/>
    <m/>
    <m/>
    <m/>
    <m/>
  </r>
  <r>
    <n v="248"/>
    <x v="6"/>
    <x v="18"/>
    <x v="6"/>
    <s v="Γερμανικής"/>
    <n v="20"/>
    <n v="36"/>
    <m/>
    <m/>
    <n v="16"/>
    <s v="Δυτικής Θεσσαλονίκης"/>
    <s v="ΠΕ07"/>
    <s v="Γερμανικής"/>
    <m/>
    <m/>
    <m/>
    <m/>
  </r>
  <r>
    <n v="258"/>
    <x v="6"/>
    <x v="19"/>
    <x v="6"/>
    <s v="Γερμανικής"/>
    <n v="8"/>
    <n v="8"/>
    <m/>
    <m/>
    <n v="0"/>
    <s v="Ημαθίας"/>
    <s v="ΠΕ07"/>
    <s v="Γερμανικής"/>
    <m/>
    <m/>
    <m/>
    <m/>
  </r>
  <r>
    <n v="264"/>
    <x v="6"/>
    <x v="20"/>
    <x v="6"/>
    <s v="Γερμανικής"/>
    <n v="8"/>
    <n v="8"/>
    <m/>
    <m/>
    <n v="0"/>
    <s v="Κιλκίς"/>
    <s v="ΠΕ07"/>
    <s v="Γερμανικής"/>
    <m/>
    <m/>
    <m/>
    <m/>
  </r>
  <r>
    <n v="278"/>
    <x v="6"/>
    <x v="22"/>
    <x v="6"/>
    <s v="Γερμανικής"/>
    <n v="4"/>
    <n v="4"/>
    <m/>
    <m/>
    <n v="0"/>
    <s v="Πιερίας"/>
    <s v="ΠΕ07"/>
    <s v="Γερμανικής"/>
    <m/>
    <m/>
    <m/>
    <m/>
  </r>
  <r>
    <n v="288"/>
    <x v="6"/>
    <x v="23"/>
    <x v="6"/>
    <s v="Γερμανικής"/>
    <n v="6"/>
    <n v="6"/>
    <m/>
    <m/>
    <n v="0"/>
    <s v="Σερρών"/>
    <s v="ΠΕ07"/>
    <s v="Γερμανικής"/>
    <m/>
    <m/>
    <m/>
    <m/>
  </r>
  <r>
    <n v="296"/>
    <x v="6"/>
    <x v="24"/>
    <x v="6"/>
    <s v="Γερμανικής"/>
    <n v="5"/>
    <n v="5"/>
    <m/>
    <m/>
    <n v="0"/>
    <s v="Χαλκιδικής"/>
    <s v="ΠΕ07"/>
    <s v="Γερμανικής"/>
    <m/>
    <m/>
    <m/>
    <m/>
  </r>
  <r>
    <n v="303"/>
    <x v="7"/>
    <x v="51"/>
    <x v="6"/>
    <s v="Γερμανικής"/>
    <n v="10"/>
    <n v="10"/>
    <m/>
    <m/>
    <n v="0"/>
    <s v="Ηρακλείου"/>
    <s v="ΠΕ07"/>
    <s v="Γερμανικής"/>
    <m/>
    <m/>
    <m/>
    <m/>
  </r>
  <r>
    <n v="316"/>
    <x v="7"/>
    <x v="52"/>
    <x v="6"/>
    <s v="Γερμανικής"/>
    <n v="7"/>
    <n v="7"/>
    <m/>
    <m/>
    <n v="0"/>
    <s v="Χανίων"/>
    <s v="ΠΕ07"/>
    <s v="Γερμανικής"/>
    <m/>
    <m/>
    <m/>
    <m/>
  </r>
  <r>
    <n v="325"/>
    <x v="8"/>
    <x v="26"/>
    <x v="6"/>
    <s v="Γερμανικής"/>
    <n v="11"/>
    <n v="11"/>
    <m/>
    <m/>
    <n v="0"/>
    <s v="Δωδεκανήσων"/>
    <s v="ΠΕ07"/>
    <s v="Γερμανικής"/>
    <m/>
    <m/>
    <m/>
    <m/>
  </r>
  <r>
    <n v="333"/>
    <x v="8"/>
    <x v="53"/>
    <x v="6"/>
    <s v="Γερμανικής"/>
    <n v="7"/>
    <n v="7"/>
    <m/>
    <m/>
    <n v="0"/>
    <s v="Κυκλάδων"/>
    <s v="ΠΕ07"/>
    <s v="Γερμανικής"/>
    <m/>
    <m/>
    <m/>
    <m/>
  </r>
  <r>
    <n v="341"/>
    <x v="9"/>
    <x v="27"/>
    <x v="6"/>
    <s v="Γερμανικής"/>
    <n v="7"/>
    <n v="4"/>
    <m/>
    <m/>
    <n v="-3"/>
    <s v="Αργολίδος"/>
    <s v="ΠΕ07"/>
    <s v="Γερμανικής"/>
    <m/>
    <m/>
    <m/>
    <m/>
  </r>
  <r>
    <n v="356"/>
    <x v="9"/>
    <x v="28"/>
    <x v="6"/>
    <s v="Γερμανικής"/>
    <n v="4"/>
    <n v="4"/>
    <m/>
    <m/>
    <n v="0"/>
    <s v="Κορινθίας"/>
    <s v="ΠΕ07"/>
    <s v="Γερμανικής"/>
    <m/>
    <m/>
    <m/>
    <m/>
  </r>
  <r>
    <n v="370"/>
    <x v="9"/>
    <x v="56"/>
    <x v="6"/>
    <s v="Γερμανικής"/>
    <n v="4"/>
    <n v="4"/>
    <m/>
    <m/>
    <n v="0"/>
    <s v="Μεσσηνίας"/>
    <s v="ΠΕ07"/>
    <s v="Γερμανικής"/>
    <m/>
    <m/>
    <m/>
    <m/>
  </r>
  <r>
    <n v="377"/>
    <x v="10"/>
    <x v="29"/>
    <x v="6"/>
    <s v="Γερμανικής"/>
    <n v="4"/>
    <n v="4"/>
    <m/>
    <m/>
    <n v="0"/>
    <s v="Βοιωτίας"/>
    <s v="ΠΕ07"/>
    <s v="Γερμανικής"/>
    <m/>
    <m/>
    <m/>
    <m/>
  </r>
  <r>
    <n v="385"/>
    <x v="10"/>
    <x v="30"/>
    <x v="6"/>
    <s v="Γερμανικής"/>
    <n v="7"/>
    <n v="7"/>
    <m/>
    <m/>
    <n v="0"/>
    <s v="Ευβοίας"/>
    <s v="ΠΕ07"/>
    <s v="Γερμανικής"/>
    <m/>
    <m/>
    <m/>
    <m/>
  </r>
  <r>
    <n v="392"/>
    <x v="10"/>
    <x v="31"/>
    <x v="6"/>
    <s v="Γερμανικής"/>
    <n v="2"/>
    <n v="2"/>
    <m/>
    <m/>
    <n v="0"/>
    <s v="Ευρυτανίας"/>
    <s v="ΠΕ07"/>
    <s v="Γερμανικής"/>
    <m/>
    <m/>
    <m/>
    <m/>
  </r>
  <r>
    <n v="400"/>
    <x v="10"/>
    <x v="32"/>
    <x v="6"/>
    <s v="Γερμανικής"/>
    <n v="5"/>
    <n v="7"/>
    <m/>
    <m/>
    <n v="2"/>
    <s v="Φθιώτιδος"/>
    <s v="ΠΕ07"/>
    <s v="Γερμανικής"/>
    <m/>
    <m/>
    <m/>
    <m/>
  </r>
  <r>
    <n v="409"/>
    <x v="10"/>
    <x v="33"/>
    <x v="6"/>
    <s v="Γερμανικής"/>
    <n v="4"/>
    <n v="2"/>
    <m/>
    <m/>
    <n v="-2"/>
    <s v="Φωκίδος"/>
    <s v="ΠΕ07"/>
    <s v="Γερμανικής"/>
    <m/>
    <m/>
    <m/>
    <m/>
  </r>
  <r>
    <n v="16"/>
    <x v="0"/>
    <x v="1"/>
    <x v="7"/>
    <s v="Καλλιτεχνικών"/>
    <n v="5"/>
    <n v="5"/>
    <m/>
    <m/>
    <n v="0"/>
    <s v="Καβάλας"/>
    <s v="ΠΕ08"/>
    <s v="Καλλιτεχνικών"/>
    <m/>
    <m/>
    <m/>
    <m/>
  </r>
  <r>
    <n v="23"/>
    <x v="0"/>
    <x v="2"/>
    <x v="7"/>
    <s v="Καλλιτεχνικών"/>
    <n v="2"/>
    <n v="2"/>
    <m/>
    <m/>
    <n v="0"/>
    <s v="Ξάνθης"/>
    <s v="ΠΕ08"/>
    <s v="Καλλιτεχνικών"/>
    <m/>
    <m/>
    <m/>
    <m/>
  </r>
  <r>
    <n v="35"/>
    <x v="12"/>
    <x v="38"/>
    <x v="7"/>
    <s v="Καλλιτεχνικών"/>
    <n v="10"/>
    <n v="10"/>
    <m/>
    <m/>
    <n v="0"/>
    <s v="Ανατολικής Αττικής"/>
    <s v="ΠΕ08"/>
    <s v="Καλλιτεχνικών"/>
    <m/>
    <m/>
    <m/>
    <m/>
  </r>
  <r>
    <n v="53"/>
    <x v="12"/>
    <x v="41"/>
    <x v="7"/>
    <s v="Καλλιτεχνικών"/>
    <n v="11"/>
    <n v="11"/>
    <m/>
    <m/>
    <n v="0"/>
    <s v="Δ' Αθηνών"/>
    <s v="ΠΕ08"/>
    <s v="Καλλιτεχνικών"/>
    <m/>
    <m/>
    <m/>
    <m/>
  </r>
  <r>
    <n v="70"/>
    <x v="11"/>
    <x v="45"/>
    <x v="7"/>
    <s v="Καλλιτεχνικών"/>
    <n v="4"/>
    <n v="4"/>
    <m/>
    <m/>
    <n v="0"/>
    <s v="Σάμου"/>
    <s v="ΠΕ08"/>
    <s v="Καλλιτεχνικών"/>
    <m/>
    <m/>
    <m/>
    <m/>
  </r>
  <r>
    <n v="79"/>
    <x v="11"/>
    <x v="34"/>
    <x v="7"/>
    <s v="Καλλιτεχνικών"/>
    <n v="3"/>
    <n v="3"/>
    <m/>
    <m/>
    <n v="0"/>
    <s v="Χίου"/>
    <s v="ΠΕ08"/>
    <s v="Καλλιτεχνικών"/>
    <m/>
    <m/>
    <m/>
    <m/>
  </r>
  <r>
    <n v="87"/>
    <x v="1"/>
    <x v="3"/>
    <x v="7"/>
    <s v="Καλλιτεχνικών"/>
    <n v="8"/>
    <n v="8"/>
    <m/>
    <m/>
    <n v="0"/>
    <s v="Αιτωλοακαρνανίας"/>
    <s v="ΠΕ08"/>
    <s v="Καλλιτεχνικών"/>
    <m/>
    <m/>
    <m/>
    <m/>
  </r>
  <r>
    <n v="97"/>
    <x v="1"/>
    <x v="4"/>
    <x v="7"/>
    <s v="Καλλιτεχνικών"/>
    <n v="19"/>
    <n v="19"/>
    <m/>
    <m/>
    <n v="0"/>
    <s v="Αχαΐας"/>
    <s v="ΠΕ08"/>
    <s v="Καλλιτεχνικών"/>
    <m/>
    <m/>
    <m/>
    <m/>
  </r>
  <r>
    <n v="109"/>
    <x v="1"/>
    <x v="5"/>
    <x v="7"/>
    <s v="Καλλιτεχνικών"/>
    <n v="7"/>
    <n v="7"/>
    <m/>
    <m/>
    <n v="0"/>
    <s v="Ηλείας"/>
    <s v="ΠΕ08"/>
    <s v="Καλλιτεχνικών"/>
    <m/>
    <m/>
    <m/>
    <m/>
  </r>
  <r>
    <n v="142"/>
    <x v="3"/>
    <x v="9"/>
    <x v="7"/>
    <s v="Καλλιτεχνικών"/>
    <n v="5"/>
    <n v="3"/>
    <n v="1"/>
    <n v="1"/>
    <n v="0"/>
    <s v="Άρτας"/>
    <s v="ΠΕ08"/>
    <s v="Καλλιτεχνικών"/>
    <s v="Διεύθυνση Άρτας "/>
    <s v="ΠΕ08"/>
    <s v="ΙΕΚ Άρτας "/>
    <s v="ΠΕ08 "/>
  </r>
  <r>
    <n v="152"/>
    <x v="3"/>
    <x v="10"/>
    <x v="7"/>
    <s v="Καλλιτεχνικών"/>
    <n v="1"/>
    <n v="1"/>
    <m/>
    <m/>
    <n v="0"/>
    <s v="Θεσπρωτίας"/>
    <s v="ΠΕ08"/>
    <s v="Καλλιτεχνικών"/>
    <m/>
    <m/>
    <m/>
    <m/>
  </r>
  <r>
    <n v="159"/>
    <x v="3"/>
    <x v="47"/>
    <x v="7"/>
    <s v="Καλλιτεχνικών"/>
    <n v="9"/>
    <n v="9"/>
    <m/>
    <m/>
    <n v="0"/>
    <s v="Ιωαννίνων"/>
    <s v="ΠΕ08"/>
    <s v="Καλλιτεχνικών"/>
    <m/>
    <m/>
    <m/>
    <m/>
  </r>
  <r>
    <n v="170"/>
    <x v="3"/>
    <x v="11"/>
    <x v="7"/>
    <s v="Καλλιτεχνικών"/>
    <n v="6"/>
    <n v="6"/>
    <m/>
    <m/>
    <n v="0"/>
    <s v="Πρεβέζης"/>
    <s v="ΠΕ08"/>
    <s v="Καλλιτεχνικών"/>
    <m/>
    <m/>
    <m/>
    <m/>
  </r>
  <r>
    <n v="181"/>
    <x v="4"/>
    <x v="12"/>
    <x v="7"/>
    <s v="Καλλιτεχνικών"/>
    <n v="6"/>
    <n v="6"/>
    <m/>
    <m/>
    <n v="0"/>
    <s v="Καρδίτσας"/>
    <s v="ΠΕ08"/>
    <s v="Καλλιτεχνικών"/>
    <m/>
    <m/>
    <m/>
    <m/>
  </r>
  <r>
    <n v="190"/>
    <x v="4"/>
    <x v="13"/>
    <x v="7"/>
    <s v="Καλλιτεχνικών"/>
    <n v="10"/>
    <n v="10"/>
    <m/>
    <m/>
    <n v="0"/>
    <s v="Λαρίσης"/>
    <s v="ΠΕ08"/>
    <s v="Καλλιτεχνικών"/>
    <m/>
    <m/>
    <m/>
    <m/>
  </r>
  <r>
    <n v="200"/>
    <x v="4"/>
    <x v="14"/>
    <x v="7"/>
    <s v="Καλλιτεχνικών"/>
    <n v="15"/>
    <n v="5"/>
    <m/>
    <m/>
    <n v="-10"/>
    <s v="Μαγνησίας"/>
    <s v="ΠΕ08"/>
    <s v="Καλλιτεχνικών"/>
    <m/>
    <m/>
    <m/>
    <m/>
  </r>
  <r>
    <n v="208"/>
    <x v="4"/>
    <x v="15"/>
    <x v="7"/>
    <s v="Καλλιτεχνικών"/>
    <n v="3"/>
    <n v="3"/>
    <m/>
    <m/>
    <n v="0"/>
    <s v="Τρικάλων"/>
    <s v="ΠΕ08"/>
    <s v="Καλλιτεχνικών"/>
    <m/>
    <m/>
    <m/>
    <m/>
  </r>
  <r>
    <n v="215"/>
    <x v="5"/>
    <x v="48"/>
    <x v="7"/>
    <s v="Καλλιτεχνικών"/>
    <n v="2"/>
    <n v="2"/>
    <m/>
    <m/>
    <n v="0"/>
    <s v="Ζακύνθου"/>
    <s v="ΠΕ08"/>
    <s v="Καλλιτεχνικών"/>
    <m/>
    <m/>
    <m/>
    <m/>
  </r>
  <r>
    <n v="222"/>
    <x v="5"/>
    <x v="16"/>
    <x v="7"/>
    <s v="Καλλιτεχνικών"/>
    <n v="10"/>
    <n v="10"/>
    <m/>
    <m/>
    <n v="0"/>
    <s v="Κερκύρας"/>
    <s v="ΠΕ08"/>
    <s v="Καλλιτεχνικών"/>
    <m/>
    <m/>
    <m/>
    <m/>
  </r>
  <r>
    <n v="237"/>
    <x v="6"/>
    <x v="17"/>
    <x v="7"/>
    <s v="Καλλιτεχνικών"/>
    <n v="24"/>
    <n v="24"/>
    <m/>
    <m/>
    <n v="0"/>
    <s v="Ανατολικής Θεσσαλονίκης"/>
    <s v="ΠΕ08"/>
    <s v="Καλλιτεχνικών"/>
    <m/>
    <m/>
    <m/>
    <m/>
  </r>
  <r>
    <n v="249"/>
    <x v="6"/>
    <x v="18"/>
    <x v="7"/>
    <s v="Καλλιτεχνικών"/>
    <n v="14"/>
    <n v="14"/>
    <m/>
    <m/>
    <n v="0"/>
    <s v="Δυτικής Θεσσαλονίκης"/>
    <s v="ΠΕ08"/>
    <s v="Καλλιτεχνικών"/>
    <m/>
    <m/>
    <m/>
    <m/>
  </r>
  <r>
    <n v="259"/>
    <x v="6"/>
    <x v="19"/>
    <x v="7"/>
    <s v="Καλλιτεχνικών"/>
    <n v="4"/>
    <n v="4"/>
    <m/>
    <m/>
    <n v="0"/>
    <s v="Ημαθίας"/>
    <s v="ΠΕ08"/>
    <s v="Καλλιτεχνικών"/>
    <m/>
    <m/>
    <m/>
    <m/>
  </r>
  <r>
    <n v="270"/>
    <x v="6"/>
    <x v="21"/>
    <x v="7"/>
    <s v="Καλλιτεχνικών"/>
    <n v="3"/>
    <n v="3"/>
    <m/>
    <m/>
    <n v="0"/>
    <s v="Πέλλης"/>
    <s v="ΠΕ08"/>
    <s v="Καλλιτεχνικών"/>
    <m/>
    <m/>
    <m/>
    <m/>
  </r>
  <r>
    <n v="279"/>
    <x v="6"/>
    <x v="22"/>
    <x v="7"/>
    <s v="Καλλιτεχνικών"/>
    <n v="7"/>
    <n v="7"/>
    <m/>
    <m/>
    <n v="0"/>
    <s v="Πιερίας"/>
    <s v="ΠΕ08"/>
    <s v="Καλλιτεχνικών"/>
    <m/>
    <m/>
    <m/>
    <m/>
  </r>
  <r>
    <n v="289"/>
    <x v="6"/>
    <x v="23"/>
    <x v="7"/>
    <s v="Καλλιτεχνικών"/>
    <n v="7"/>
    <n v="7"/>
    <m/>
    <m/>
    <n v="0"/>
    <s v="Σερρών"/>
    <s v="ΠΕ08"/>
    <s v="Καλλιτεχνικών"/>
    <m/>
    <m/>
    <m/>
    <m/>
  </r>
  <r>
    <n v="297"/>
    <x v="6"/>
    <x v="24"/>
    <x v="7"/>
    <s v="Καλλιτεχνικών"/>
    <n v="5"/>
    <n v="5"/>
    <m/>
    <m/>
    <n v="0"/>
    <s v="Χαλκιδικής"/>
    <s v="ΠΕ08"/>
    <s v="Καλλιτεχνικών"/>
    <m/>
    <m/>
    <m/>
    <m/>
  </r>
  <r>
    <n v="304"/>
    <x v="7"/>
    <x v="51"/>
    <x v="7"/>
    <s v="Καλλιτεχνικών"/>
    <n v="10"/>
    <n v="10"/>
    <m/>
    <m/>
    <n v="0"/>
    <s v="Ηρακλείου"/>
    <s v="ΠΕ08"/>
    <s v="Καλλιτεχνικών"/>
    <m/>
    <m/>
    <m/>
    <m/>
  </r>
  <r>
    <n v="317"/>
    <x v="7"/>
    <x v="52"/>
    <x v="7"/>
    <s v="Καλλιτεχνικών"/>
    <n v="6"/>
    <n v="6"/>
    <m/>
    <m/>
    <n v="0"/>
    <s v="Χανίων"/>
    <s v="ΠΕ08"/>
    <s v="Καλλιτεχνικών"/>
    <m/>
    <m/>
    <m/>
    <m/>
  </r>
  <r>
    <n v="326"/>
    <x v="8"/>
    <x v="26"/>
    <x v="7"/>
    <s v="Καλλιτεχνικών"/>
    <n v="18"/>
    <n v="18"/>
    <m/>
    <m/>
    <n v="0"/>
    <s v="Δωδεκανήσων"/>
    <s v="ΠΕ08"/>
    <s v="Καλλιτεχνικών"/>
    <m/>
    <m/>
    <m/>
    <m/>
  </r>
  <r>
    <n v="334"/>
    <x v="8"/>
    <x v="53"/>
    <x v="7"/>
    <s v="Καλλιτεχνικών"/>
    <n v="5"/>
    <n v="5"/>
    <m/>
    <m/>
    <n v="0"/>
    <s v="Κυκλάδων"/>
    <s v="ΠΕ08"/>
    <s v="Καλλιτεχνικών"/>
    <m/>
    <m/>
    <m/>
    <m/>
  </r>
  <r>
    <n v="342"/>
    <x v="9"/>
    <x v="27"/>
    <x v="7"/>
    <s v="Καλλιτεχνικών"/>
    <n v="7"/>
    <n v="7"/>
    <m/>
    <m/>
    <n v="0"/>
    <s v="Αργολίδος"/>
    <s v="ΠΕ08"/>
    <s v="Καλλιτεχνικών"/>
    <m/>
    <m/>
    <m/>
    <m/>
  </r>
  <r>
    <n v="349"/>
    <x v="9"/>
    <x v="54"/>
    <x v="7"/>
    <s v="Καλλιτεχνικών"/>
    <n v="2"/>
    <n v="2"/>
    <m/>
    <m/>
    <n v="0"/>
    <s v="Αρκαδίας"/>
    <s v="ΠΕ08"/>
    <s v="Καλλιτεχνικών"/>
    <m/>
    <m/>
    <m/>
    <m/>
  </r>
  <r>
    <n v="357"/>
    <x v="9"/>
    <x v="28"/>
    <x v="7"/>
    <s v="Καλλιτεχνικών"/>
    <n v="3"/>
    <n v="3"/>
    <m/>
    <m/>
    <n v="0"/>
    <s v="Κορινθίας"/>
    <s v="ΠΕ08"/>
    <s v="Καλλιτεχνικών"/>
    <m/>
    <m/>
    <m/>
    <m/>
  </r>
  <r>
    <n v="363"/>
    <x v="9"/>
    <x v="55"/>
    <x v="7"/>
    <s v="Καλλιτεχνικών"/>
    <n v="6"/>
    <n v="6"/>
    <m/>
    <m/>
    <n v="0"/>
    <s v="Λακωνίας"/>
    <s v="ΠΕ08"/>
    <s v="Καλλιτεχνικών"/>
    <m/>
    <m/>
    <m/>
    <m/>
  </r>
  <r>
    <n v="371"/>
    <x v="9"/>
    <x v="56"/>
    <x v="7"/>
    <s v="Καλλιτεχνικών"/>
    <n v="1"/>
    <n v="1"/>
    <m/>
    <m/>
    <n v="0"/>
    <s v="Μεσσηνίας"/>
    <s v="ΠΕ08"/>
    <s v="Καλλιτεχνικών"/>
    <m/>
    <m/>
    <m/>
    <m/>
  </r>
  <r>
    <n v="378"/>
    <x v="10"/>
    <x v="29"/>
    <x v="7"/>
    <s v="Καλλιτεχνικών"/>
    <n v="5"/>
    <n v="5"/>
    <m/>
    <m/>
    <n v="0"/>
    <s v="Βοιωτίας"/>
    <s v="ΠΕ08"/>
    <s v="Καλλιτεχνικών"/>
    <m/>
    <m/>
    <m/>
    <m/>
  </r>
  <r>
    <n v="386"/>
    <x v="10"/>
    <x v="30"/>
    <x v="7"/>
    <s v="Καλλιτεχνικών"/>
    <n v="4"/>
    <n v="4"/>
    <m/>
    <m/>
    <n v="0"/>
    <s v="Ευβοίας"/>
    <s v="ΠΕ08"/>
    <s v="Καλλιτεχνικών"/>
    <m/>
    <m/>
    <m/>
    <m/>
  </r>
  <r>
    <n v="393"/>
    <x v="10"/>
    <x v="31"/>
    <x v="7"/>
    <s v="Καλλιτεχνικών"/>
    <n v="1"/>
    <n v="1"/>
    <m/>
    <m/>
    <n v="0"/>
    <s v="Ευρυτανίας"/>
    <s v="ΠΕ08"/>
    <s v="Καλλιτεχνικών"/>
    <m/>
    <m/>
    <m/>
    <m/>
  </r>
  <r>
    <n v="401"/>
    <x v="10"/>
    <x v="32"/>
    <x v="7"/>
    <s v="Καλλιτεχνικών"/>
    <n v="5"/>
    <n v="5"/>
    <m/>
    <m/>
    <n v="0"/>
    <s v="Φθιώτιδος"/>
    <s v="ΠΕ08"/>
    <s v="Καλλιτεχνικών"/>
    <m/>
    <m/>
    <m/>
    <m/>
  </r>
  <r>
    <n v="410"/>
    <x v="10"/>
    <x v="33"/>
    <x v="7"/>
    <s v="Καλλιτεχνικών"/>
    <n v="1"/>
    <n v="1"/>
    <m/>
    <m/>
    <n v="0"/>
    <s v="Φωκίδος"/>
    <s v="ΠΕ08"/>
    <s v="Καλλιτεχνικών"/>
    <m/>
    <m/>
    <m/>
    <m/>
  </r>
  <r>
    <n v="10"/>
    <x v="0"/>
    <x v="35"/>
    <x v="8"/>
    <s v="Οικονομολόγοι"/>
    <n v="3"/>
    <m/>
    <n v="1"/>
    <n v="2"/>
    <n v="0"/>
    <m/>
    <m/>
    <m/>
    <s v="Διεύθυνση Έβρου "/>
    <s v="ΠΕ09"/>
    <s v="ΙΕΚ Έβρου "/>
    <s v="ΠΕ09 "/>
  </r>
  <r>
    <n v="71"/>
    <x v="11"/>
    <x v="45"/>
    <x v="8"/>
    <s v="Οικονομολόγοι"/>
    <n v="2"/>
    <m/>
    <n v="1"/>
    <n v="1"/>
    <n v="0"/>
    <m/>
    <m/>
    <m/>
    <s v="Διεύθυνση Σάμου "/>
    <s v="ΠΕ09"/>
    <s v="ΙΕΚ Σάμου "/>
    <s v="ΠΕ09 "/>
  </r>
  <r>
    <n v="80"/>
    <x v="11"/>
    <x v="34"/>
    <x v="8"/>
    <s v="Οικονομολόγοι"/>
    <n v="9"/>
    <m/>
    <n v="1"/>
    <n v="2"/>
    <n v="-6"/>
    <m/>
    <m/>
    <m/>
    <s v="Διεύθυνση Χίου "/>
    <s v="ΠΕ09"/>
    <s v="ΙΕΚ Χίου "/>
    <s v="ΠΕ09 "/>
  </r>
  <r>
    <n v="98"/>
    <x v="1"/>
    <x v="4"/>
    <x v="8"/>
    <s v="Οικονομολόγοι"/>
    <n v="3"/>
    <m/>
    <m/>
    <m/>
    <n v="-3"/>
    <m/>
    <m/>
    <m/>
    <m/>
    <m/>
    <m/>
    <m/>
  </r>
  <r>
    <n v="128"/>
    <x v="2"/>
    <x v="8"/>
    <x v="8"/>
    <s v="Οικονομολόγοι"/>
    <n v="4"/>
    <m/>
    <n v="2"/>
    <n v="2"/>
    <n v="0"/>
    <m/>
    <m/>
    <m/>
    <s v="Διεύθυνση Κοζάνης "/>
    <s v="ΠΕ09"/>
    <s v="ΙΕΚ Κοζάνης "/>
    <s v="ΠΕ09 "/>
  </r>
  <r>
    <n v="135"/>
    <x v="2"/>
    <x v="46"/>
    <x v="8"/>
    <s v="Οικονομολόγοι"/>
    <n v="1"/>
    <m/>
    <n v="1"/>
    <m/>
    <n v="0"/>
    <m/>
    <m/>
    <m/>
    <s v="Διεύθυνση Φλώρινας "/>
    <s v="ΠΕ09"/>
    <m/>
    <m/>
  </r>
  <r>
    <n v="143"/>
    <x v="3"/>
    <x v="9"/>
    <x v="8"/>
    <s v="Οικονομολόγοι"/>
    <n v="4"/>
    <m/>
    <n v="2"/>
    <n v="2"/>
    <n v="0"/>
    <m/>
    <m/>
    <m/>
    <s v="Διεύθυνση Άρτας "/>
    <s v="ΠΕ09"/>
    <s v="ΙΕΚ Άρτας "/>
    <s v="ΠΕ09 "/>
  </r>
  <r>
    <n v="153"/>
    <x v="3"/>
    <x v="10"/>
    <x v="8"/>
    <s v="Οικονομολόγοι"/>
    <n v="2"/>
    <m/>
    <n v="1"/>
    <n v="1"/>
    <n v="0"/>
    <m/>
    <m/>
    <m/>
    <s v="Διεύθυνση Θεσπρωτίας "/>
    <s v="ΠΕ09"/>
    <s v="ΙΕΚ Θεσπρωτίας "/>
    <s v="ΠΕ09 "/>
  </r>
  <r>
    <n v="160"/>
    <x v="3"/>
    <x v="47"/>
    <x v="8"/>
    <s v="Οικονομολόγοι"/>
    <n v="2"/>
    <m/>
    <n v="1"/>
    <n v="1"/>
    <n v="0"/>
    <m/>
    <m/>
    <m/>
    <s v="Διεύθυνση Ιωαννίνων "/>
    <s v="ΠΕ09"/>
    <s v="ΙΕΚ Ιωαννίνων "/>
    <s v="ΠΕ09 "/>
  </r>
  <r>
    <n v="171"/>
    <x v="3"/>
    <x v="11"/>
    <x v="8"/>
    <s v="Οικονομολόγοι"/>
    <n v="3"/>
    <m/>
    <n v="2"/>
    <n v="1"/>
    <n v="0"/>
    <m/>
    <m/>
    <m/>
    <s v="Διεύθυνση Πρεβέζης "/>
    <s v="ΠΕ09"/>
    <s v="ΙΕΚ Πρεβέζης "/>
    <s v="ΠΕ09 "/>
  </r>
  <r>
    <n v="182"/>
    <x v="4"/>
    <x v="12"/>
    <x v="8"/>
    <s v="Οικονομολόγοι"/>
    <n v="10"/>
    <m/>
    <n v="2"/>
    <n v="4"/>
    <n v="-4"/>
    <m/>
    <m/>
    <m/>
    <s v="Διεύθυνση Καρδίτσας "/>
    <s v="ΠΕ09"/>
    <s v="ΙΕΚ Καρδίτσας "/>
    <s v="ΠΕ09 "/>
  </r>
  <r>
    <n v="191"/>
    <x v="4"/>
    <x v="13"/>
    <x v="8"/>
    <s v="Οικονομολόγοι"/>
    <n v="2"/>
    <m/>
    <n v="2"/>
    <m/>
    <n v="0"/>
    <m/>
    <m/>
    <m/>
    <s v="Διεύθυνση Λαρίσης "/>
    <s v="ΠΕ09"/>
    <m/>
    <m/>
  </r>
  <r>
    <n v="201"/>
    <x v="4"/>
    <x v="14"/>
    <x v="8"/>
    <s v="Οικονομολόγοι"/>
    <n v="4"/>
    <m/>
    <n v="2"/>
    <n v="2"/>
    <n v="0"/>
    <m/>
    <m/>
    <m/>
    <s v="Διεύθυνση Μαγνησίας "/>
    <s v="ΠΕ09"/>
    <s v="ΙΕΚ Μαγνησίας "/>
    <s v="ΠΕ09 "/>
  </r>
  <r>
    <n v="209"/>
    <x v="4"/>
    <x v="15"/>
    <x v="8"/>
    <s v="Οικονομολόγοι"/>
    <n v="2"/>
    <m/>
    <n v="1"/>
    <n v="1"/>
    <n v="0"/>
    <m/>
    <m/>
    <m/>
    <s v="Διεύθυνση Τρικάλων "/>
    <s v="ΠΕ09"/>
    <s v="ΙΕΚ Τρικάλων "/>
    <s v="ΠΕ09 "/>
  </r>
  <r>
    <n v="216"/>
    <x v="5"/>
    <x v="48"/>
    <x v="8"/>
    <s v="Οικονομολόγοι"/>
    <n v="1"/>
    <m/>
    <n v="1"/>
    <m/>
    <n v="0"/>
    <m/>
    <m/>
    <m/>
    <s v="Διεύθυνση Ζακύνθου "/>
    <s v="ΠΕ09"/>
    <m/>
    <m/>
  </r>
  <r>
    <n v="223"/>
    <x v="5"/>
    <x v="16"/>
    <x v="8"/>
    <s v="Οικονομολόγοι"/>
    <n v="8"/>
    <m/>
    <n v="2"/>
    <n v="2"/>
    <n v="-4"/>
    <m/>
    <m/>
    <m/>
    <s v="Διεύθυνση Κερκύρας "/>
    <s v="ΠΕ09"/>
    <s v="ΙΕΚ Κερκύρας "/>
    <s v="ΠΕ09 "/>
  </r>
  <r>
    <n v="238"/>
    <x v="6"/>
    <x v="17"/>
    <x v="8"/>
    <s v="Οικονομολόγοι"/>
    <n v="12"/>
    <m/>
    <n v="4"/>
    <n v="2"/>
    <n v="-6"/>
    <s v="Ανατολικής Θεσσαλονίκης"/>
    <m/>
    <m/>
    <s v="Διεύθυνση Ανατολικής Θεσσαλονίκης "/>
    <s v="ΠΕ09"/>
    <s v="ΙΕΚ Ανατολικής Θεσσαλονίκης "/>
    <s v="ΠΕ09 "/>
  </r>
  <r>
    <n v="280"/>
    <x v="6"/>
    <x v="22"/>
    <x v="8"/>
    <s v="Οικονομολόγοι"/>
    <n v="5"/>
    <m/>
    <n v="2"/>
    <n v="3"/>
    <n v="0"/>
    <m/>
    <m/>
    <m/>
    <s v="Διεύθυνση Πιερίας "/>
    <s v="ΠΕ09"/>
    <s v="ΙΕΚ Πιερίας "/>
    <s v="ΠΕ09 "/>
  </r>
  <r>
    <n v="305"/>
    <x v="7"/>
    <x v="51"/>
    <x v="8"/>
    <s v="Οικονομολόγοι"/>
    <n v="1"/>
    <m/>
    <n v="1"/>
    <m/>
    <n v="0"/>
    <m/>
    <m/>
    <m/>
    <s v="Διεύθυνση Ηρακλείου "/>
    <s v="ΠΕ09"/>
    <m/>
    <m/>
  </r>
  <r>
    <n v="311"/>
    <x v="7"/>
    <x v="25"/>
    <x v="8"/>
    <s v="Οικονομολόγοι"/>
    <n v="2"/>
    <m/>
    <n v="1"/>
    <n v="1"/>
    <n v="0"/>
    <m/>
    <m/>
    <m/>
    <s v="Διεύθυνση Λασιθίου "/>
    <s v="ΠΕ09"/>
    <s v="ΙΕΚ Λασιθίου "/>
    <s v="ΠΕ09 "/>
  </r>
  <r>
    <n v="318"/>
    <x v="7"/>
    <x v="52"/>
    <x v="8"/>
    <s v="Οικονομολόγοι"/>
    <n v="1"/>
    <m/>
    <n v="1"/>
    <m/>
    <n v="0"/>
    <m/>
    <m/>
    <m/>
    <s v="Διεύθυνση Χανίων "/>
    <s v="ΠΕ09"/>
    <m/>
    <m/>
  </r>
  <r>
    <n v="327"/>
    <x v="8"/>
    <x v="26"/>
    <x v="8"/>
    <s v="Οικονομολόγοι"/>
    <n v="50"/>
    <m/>
    <n v="5"/>
    <n v="20"/>
    <n v="-25"/>
    <m/>
    <m/>
    <m/>
    <s v="Διεύθυνση Δωδεκανήσων "/>
    <s v="ΠΕ09"/>
    <s v="ΙΕΚ Δωδεκανήσων "/>
    <s v="ΠΕ09 "/>
  </r>
  <r>
    <n v="343"/>
    <x v="9"/>
    <x v="27"/>
    <x v="8"/>
    <s v="Οικονομολόγοι"/>
    <n v="3"/>
    <m/>
    <m/>
    <m/>
    <n v="-3"/>
    <m/>
    <m/>
    <m/>
    <m/>
    <m/>
    <m/>
    <m/>
  </r>
  <r>
    <n v="379"/>
    <x v="10"/>
    <x v="29"/>
    <x v="8"/>
    <s v="Οικονομολόγοι"/>
    <n v="11"/>
    <m/>
    <n v="2"/>
    <n v="2"/>
    <n v="-7"/>
    <m/>
    <m/>
    <m/>
    <s v="Διεύθυνση Βοιωτίας "/>
    <s v="ΠΕ09"/>
    <s v="ΙΕΚ Βοιωτίας "/>
    <s v="ΠΕ09 "/>
  </r>
  <r>
    <n v="411"/>
    <x v="10"/>
    <x v="33"/>
    <x v="8"/>
    <s v="Οικονομολόγοι"/>
    <n v="1"/>
    <m/>
    <n v="1"/>
    <m/>
    <n v="0"/>
    <m/>
    <m/>
    <m/>
    <s v="Διεύθυνση Φωκίδος "/>
    <s v="ΠΕ09"/>
    <m/>
    <m/>
  </r>
  <r>
    <n v="161"/>
    <x v="3"/>
    <x v="47"/>
    <x v="9"/>
    <s v="Κοινωνιολόγοι"/>
    <m/>
    <m/>
    <n v="1"/>
    <m/>
    <n v="1"/>
    <m/>
    <m/>
    <m/>
    <s v="Διεύθυνση Ιωαννίνων "/>
    <s v="ΠΕ10"/>
    <m/>
    <m/>
  </r>
  <r>
    <n v="239"/>
    <x v="6"/>
    <x v="17"/>
    <x v="9"/>
    <s v="Κοινωνιολόγοι"/>
    <n v="2"/>
    <m/>
    <m/>
    <m/>
    <n v="-2"/>
    <s v="Ανατολικής Θεσσαλονίκης"/>
    <m/>
    <m/>
    <m/>
    <m/>
    <m/>
    <m/>
  </r>
  <r>
    <n v="328"/>
    <x v="8"/>
    <x v="26"/>
    <x v="9"/>
    <s v="Κοινωνιολόγοι"/>
    <n v="4"/>
    <m/>
    <m/>
    <m/>
    <n v="-4"/>
    <m/>
    <m/>
    <m/>
    <m/>
    <m/>
    <m/>
    <m/>
  </r>
  <r>
    <n v="4"/>
    <x v="0"/>
    <x v="0"/>
    <x v="10"/>
    <s v="Φυσικής Αγωγής"/>
    <n v="6"/>
    <n v="6"/>
    <m/>
    <m/>
    <n v="0"/>
    <s v="Δράμας"/>
    <s v="ΠΕ11"/>
    <s v="Φυσικής Αγωγής"/>
    <m/>
    <m/>
    <m/>
    <m/>
  </r>
  <r>
    <n v="11"/>
    <x v="0"/>
    <x v="35"/>
    <x v="10"/>
    <s v="Φυσικής Αγωγής"/>
    <n v="9"/>
    <n v="9"/>
    <m/>
    <m/>
    <n v="0"/>
    <s v="Έβρου"/>
    <s v="ΠΕ11"/>
    <s v="Φυσικής Αγωγής"/>
    <m/>
    <m/>
    <m/>
    <m/>
  </r>
  <r>
    <n v="17"/>
    <x v="0"/>
    <x v="1"/>
    <x v="10"/>
    <s v="Φυσικής Αγωγής"/>
    <n v="20"/>
    <n v="20"/>
    <m/>
    <m/>
    <n v="0"/>
    <s v="Καβάλας"/>
    <s v="ΠΕ11"/>
    <s v="Φυσικής Αγωγής"/>
    <m/>
    <m/>
    <m/>
    <m/>
  </r>
  <r>
    <n v="24"/>
    <x v="0"/>
    <x v="2"/>
    <x v="10"/>
    <s v="Φυσικής Αγωγής"/>
    <n v="15"/>
    <n v="14"/>
    <n v="1"/>
    <m/>
    <n v="0"/>
    <s v="Ξάνθης"/>
    <s v="ΠΕ11"/>
    <s v="Φυσικής Αγωγής"/>
    <s v="Διεύθυνση Ξάνθης "/>
    <s v="ΠΕ11"/>
    <m/>
    <m/>
  </r>
  <r>
    <n v="27"/>
    <x v="0"/>
    <x v="36"/>
    <x v="10"/>
    <s v="Φυσικής Αγωγής"/>
    <n v="4"/>
    <m/>
    <n v="2"/>
    <n v="2"/>
    <n v="0"/>
    <m/>
    <m/>
    <m/>
    <s v="Διεύθυνση Ροδόπης "/>
    <s v="ΠΕ11"/>
    <s v="ΙΕΚ Ροδόπης "/>
    <s v="ΠΕ11 "/>
  </r>
  <r>
    <n v="36"/>
    <x v="12"/>
    <x v="38"/>
    <x v="10"/>
    <s v="Φυσικής Αγωγής"/>
    <n v="90"/>
    <n v="81"/>
    <m/>
    <m/>
    <n v="-9"/>
    <s v="Ανατολικής Αττικής"/>
    <s v="ΠΕ11"/>
    <s v="Φυσικής Αγωγής"/>
    <m/>
    <m/>
    <m/>
    <m/>
  </r>
  <r>
    <n v="43"/>
    <x v="12"/>
    <x v="39"/>
    <x v="10"/>
    <s v="Φυσικής Αγωγής"/>
    <m/>
    <n v="25"/>
    <m/>
    <m/>
    <n v="25"/>
    <s v="Β' Αθηνών"/>
    <s v="ΠΕ11"/>
    <s v="Φυσικής Αγωγής"/>
    <m/>
    <m/>
    <m/>
    <m/>
  </r>
  <r>
    <n v="47"/>
    <x v="12"/>
    <x v="40"/>
    <x v="10"/>
    <s v="Φυσικής Αγωγής"/>
    <n v="53"/>
    <n v="53"/>
    <m/>
    <m/>
    <n v="0"/>
    <s v="Γ' Αθηνών"/>
    <s v="ΠΕ11"/>
    <s v="Φυσικής Αγωγής"/>
    <m/>
    <m/>
    <m/>
    <m/>
  </r>
  <r>
    <n v="54"/>
    <x v="12"/>
    <x v="41"/>
    <x v="10"/>
    <s v="Φυσικής Αγωγής"/>
    <n v="27"/>
    <n v="27"/>
    <m/>
    <m/>
    <n v="0"/>
    <s v="Δ' Αθηνών"/>
    <s v="ΠΕ11"/>
    <s v="Φυσικής Αγωγής"/>
    <m/>
    <m/>
    <m/>
    <m/>
  </r>
  <r>
    <n v="58"/>
    <x v="12"/>
    <x v="42"/>
    <x v="10"/>
    <s v="Φυσικής Αγωγής"/>
    <n v="65"/>
    <n v="12"/>
    <m/>
    <m/>
    <n v="-53"/>
    <s v="Δυτικής Αττικής"/>
    <s v="ΠΕ11"/>
    <s v="Φυσικής Αγωγής"/>
    <m/>
    <m/>
    <m/>
    <m/>
  </r>
  <r>
    <n v="61"/>
    <x v="12"/>
    <x v="43"/>
    <x v="10"/>
    <s v="Φυσικής Αγωγής"/>
    <n v="60"/>
    <n v="60"/>
    <m/>
    <m/>
    <n v="0"/>
    <s v="Πειραιώς"/>
    <s v="ΠΕ11"/>
    <s v="Φυσικής Αγωγής"/>
    <m/>
    <m/>
    <m/>
    <m/>
  </r>
  <r>
    <n v="65"/>
    <x v="11"/>
    <x v="44"/>
    <x v="10"/>
    <s v="Φυσικής Αγωγής"/>
    <m/>
    <n v="10"/>
    <m/>
    <m/>
    <n v="10"/>
    <s v="Λέσβου"/>
    <s v="ΠΕ11"/>
    <s v="Φυσικής Αγωγής"/>
    <m/>
    <m/>
    <m/>
    <m/>
  </r>
  <r>
    <n v="72"/>
    <x v="11"/>
    <x v="45"/>
    <x v="10"/>
    <s v="Φυσικής Αγωγής"/>
    <n v="59"/>
    <m/>
    <n v="5"/>
    <n v="4"/>
    <n v="-50"/>
    <m/>
    <m/>
    <m/>
    <s v="Διεύθυνση Σάμου "/>
    <s v="ΠΕ11"/>
    <s v="ΙΕΚ Σάμου "/>
    <s v="ΠΕ11 "/>
  </r>
  <r>
    <n v="81"/>
    <x v="11"/>
    <x v="34"/>
    <x v="10"/>
    <s v="Φυσικής Αγωγής"/>
    <n v="76"/>
    <m/>
    <n v="5"/>
    <n v="3"/>
    <n v="-68"/>
    <m/>
    <m/>
    <m/>
    <s v="Διεύθυνση Χίου "/>
    <s v="ΠΕ11"/>
    <s v="ΙΕΚ Χίου "/>
    <s v="ΠΕ11 "/>
  </r>
  <r>
    <n v="88"/>
    <x v="1"/>
    <x v="3"/>
    <x v="10"/>
    <s v="Φυσικής Αγωγής"/>
    <n v="30"/>
    <n v="5"/>
    <m/>
    <m/>
    <n v="-25"/>
    <s v="Αιτωλοακαρνανίας"/>
    <s v="ΠΕ11"/>
    <s v="Φυσικής Αγωγής"/>
    <m/>
    <m/>
    <m/>
    <m/>
  </r>
  <r>
    <n v="99"/>
    <x v="1"/>
    <x v="4"/>
    <x v="10"/>
    <s v="Φυσικής Αγωγής"/>
    <n v="40"/>
    <m/>
    <m/>
    <m/>
    <n v="-40"/>
    <m/>
    <m/>
    <m/>
    <m/>
    <m/>
    <m/>
    <m/>
  </r>
  <r>
    <n v="110"/>
    <x v="1"/>
    <x v="5"/>
    <x v="10"/>
    <s v="Φυσικής Αγωγής"/>
    <n v="26"/>
    <m/>
    <m/>
    <m/>
    <n v="-26"/>
    <m/>
    <m/>
    <m/>
    <m/>
    <m/>
    <m/>
    <m/>
  </r>
  <r>
    <n v="117"/>
    <x v="2"/>
    <x v="6"/>
    <x v="10"/>
    <s v="Φυσικής Αγωγής"/>
    <n v="2"/>
    <n v="2"/>
    <m/>
    <m/>
    <n v="0"/>
    <s v="Γρεβενών"/>
    <s v="ΠΕ11"/>
    <s v="Φυσικής Αγωγής"/>
    <m/>
    <m/>
    <m/>
    <m/>
  </r>
  <r>
    <n v="122"/>
    <x v="2"/>
    <x v="7"/>
    <x v="10"/>
    <s v="Φυσικής Αγωγής"/>
    <n v="5"/>
    <n v="5"/>
    <m/>
    <m/>
    <n v="0"/>
    <s v="Καστοριάς"/>
    <s v="ΠΕ11"/>
    <s v="Φυσικής Αγωγής"/>
    <m/>
    <m/>
    <m/>
    <m/>
  </r>
  <r>
    <n v="129"/>
    <x v="2"/>
    <x v="8"/>
    <x v="10"/>
    <s v="Φυσικής Αγωγής"/>
    <n v="18"/>
    <n v="12"/>
    <n v="4"/>
    <n v="2"/>
    <n v="0"/>
    <s v="Κοζάνης"/>
    <s v="ΠΕ11"/>
    <s v="Φυσικής Αγωγής"/>
    <s v="Διεύθυνση Κοζάνης "/>
    <s v="ΠΕ11"/>
    <s v="ΙΕΚ Κοζάνης "/>
    <s v="ΠΕ11 "/>
  </r>
  <r>
    <n v="136"/>
    <x v="2"/>
    <x v="46"/>
    <x v="10"/>
    <s v="Φυσικής Αγωγής"/>
    <n v="4"/>
    <n v="2"/>
    <n v="2"/>
    <m/>
    <n v="0"/>
    <s v="Φλώρινας"/>
    <s v="ΠΕ11"/>
    <s v="Φυσικής Αγωγής"/>
    <s v="Διεύθυνση Φλώρινας "/>
    <s v="ΠΕ11"/>
    <m/>
    <m/>
  </r>
  <r>
    <n v="144"/>
    <x v="3"/>
    <x v="9"/>
    <x v="10"/>
    <s v="Φυσικής Αγωγής"/>
    <n v="4"/>
    <m/>
    <n v="2"/>
    <n v="2"/>
    <n v="0"/>
    <m/>
    <m/>
    <m/>
    <s v="Διεύθυνση Άρτας "/>
    <s v="ΠΕ11"/>
    <s v="ΙΕΚ Άρτας "/>
    <s v="ΠΕ11 "/>
  </r>
  <r>
    <n v="154"/>
    <x v="3"/>
    <x v="10"/>
    <x v="10"/>
    <s v="Φυσικής Αγωγής"/>
    <n v="11"/>
    <n v="10"/>
    <n v="1"/>
    <m/>
    <n v="0"/>
    <s v="Θεσπρωτίας"/>
    <s v="ΠΕ11"/>
    <s v="Φυσικής Αγωγής"/>
    <s v="Διεύθυνση Θεσπρωτίας "/>
    <s v="ΠΕ11"/>
    <m/>
    <m/>
  </r>
  <r>
    <n v="172"/>
    <x v="3"/>
    <x v="11"/>
    <x v="10"/>
    <s v="Φυσικής Αγωγής"/>
    <n v="8"/>
    <n v="7"/>
    <n v="1"/>
    <m/>
    <n v="0"/>
    <s v="Πρεβέζης"/>
    <s v="ΠΕ11"/>
    <s v="Φυσικής Αγωγής"/>
    <s v="Διεύθυνση Πρεβέζης "/>
    <s v="ΠΕ11"/>
    <m/>
    <m/>
  </r>
  <r>
    <n v="183"/>
    <x v="4"/>
    <x v="12"/>
    <x v="10"/>
    <s v="Φυσικής Αγωγής"/>
    <n v="28"/>
    <n v="23"/>
    <m/>
    <m/>
    <n v="-5"/>
    <s v="Καρδίτσας"/>
    <s v="ΠΕ11"/>
    <s v="Φυσικής Αγωγής"/>
    <m/>
    <m/>
    <m/>
    <m/>
  </r>
  <r>
    <n v="217"/>
    <x v="5"/>
    <x v="48"/>
    <x v="10"/>
    <s v="Φυσικής Αγωγής"/>
    <n v="7"/>
    <m/>
    <m/>
    <n v="2"/>
    <n v="-5"/>
    <m/>
    <m/>
    <m/>
    <m/>
    <m/>
    <s v="ΙΕΚ Ζακύνθου "/>
    <s v="ΠΕ11 "/>
  </r>
  <r>
    <n v="224"/>
    <x v="5"/>
    <x v="16"/>
    <x v="10"/>
    <s v="Φυσικής Αγωγής"/>
    <n v="115"/>
    <n v="25"/>
    <n v="5"/>
    <m/>
    <n v="-85"/>
    <s v="Κερκύρας"/>
    <s v="ΠΕ11"/>
    <s v="Φυσικής Αγωγής"/>
    <s v="Διεύθυνση Κερκύρας "/>
    <s v="ΠΕ11"/>
    <m/>
    <m/>
  </r>
  <r>
    <n v="229"/>
    <x v="5"/>
    <x v="49"/>
    <x v="10"/>
    <s v="Φυσικής Αγωγής"/>
    <n v="9"/>
    <n v="2"/>
    <n v="5"/>
    <n v="2"/>
    <n v="0"/>
    <s v="Κεφαλληνίας"/>
    <s v="ΠΕ11"/>
    <s v="Φυσικής Αγωγής"/>
    <s v="Διεύθυνση Κεφαλληνίας "/>
    <s v="ΠΕ11"/>
    <s v="ΙΕΚ Κεφαλληνίας "/>
    <s v="ΠΕ11 "/>
  </r>
  <r>
    <n v="240"/>
    <x v="6"/>
    <x v="17"/>
    <x v="10"/>
    <s v="Φυσικής Αγωγής"/>
    <n v="16"/>
    <n v="10"/>
    <m/>
    <m/>
    <n v="-6"/>
    <s v="Ανατολικής Θεσσαλονίκης"/>
    <s v="ΠΕ11"/>
    <s v="Φυσικής Αγωγής"/>
    <m/>
    <m/>
    <m/>
    <m/>
  </r>
  <r>
    <n v="250"/>
    <x v="6"/>
    <x v="18"/>
    <x v="10"/>
    <s v="Φυσικής Αγωγής"/>
    <m/>
    <n v="6"/>
    <m/>
    <m/>
    <n v="6"/>
    <s v="Δυτικής Θεσσαλονίκης"/>
    <s v="ΠΕ11"/>
    <s v="Φυσικής Αγωγής"/>
    <m/>
    <m/>
    <m/>
    <m/>
  </r>
  <r>
    <n v="265"/>
    <x v="6"/>
    <x v="20"/>
    <x v="10"/>
    <s v="Φυσικής Αγωγής"/>
    <n v="14"/>
    <n v="10"/>
    <n v="2"/>
    <n v="2"/>
    <n v="0"/>
    <s v="Κιλκίς"/>
    <s v="ΠΕ11"/>
    <s v="Φυσικής Αγωγής"/>
    <s v="Διεύθυνση Κιλκίς "/>
    <s v="ΠΕ11"/>
    <s v="ΙΕΚ Κιλκίς "/>
    <s v="ΠΕ11 "/>
  </r>
  <r>
    <n v="271"/>
    <x v="6"/>
    <x v="21"/>
    <x v="10"/>
    <s v="Φυσικής Αγωγής"/>
    <n v="2"/>
    <n v="2"/>
    <m/>
    <m/>
    <n v="0"/>
    <s v="Πέλλης"/>
    <s v="ΠΕ11"/>
    <s v="Φυσικής Αγωγής"/>
    <m/>
    <m/>
    <m/>
    <m/>
  </r>
  <r>
    <n v="281"/>
    <x v="6"/>
    <x v="22"/>
    <x v="10"/>
    <s v="Φυσικής Αγωγής"/>
    <n v="18"/>
    <n v="14"/>
    <n v="2"/>
    <n v="2"/>
    <n v="0"/>
    <s v="Πιερίας"/>
    <s v="ΠΕ11"/>
    <s v="Φυσικής Αγωγής"/>
    <s v="Διεύθυνση Πιερίας "/>
    <s v="ΠΕ11"/>
    <s v="ΙΕΚ Πιερίας "/>
    <s v="ΠΕ11 "/>
  </r>
  <r>
    <n v="290"/>
    <x v="6"/>
    <x v="23"/>
    <x v="10"/>
    <s v="Φυσικής Αγωγής"/>
    <n v="27"/>
    <n v="25"/>
    <n v="1"/>
    <n v="1"/>
    <n v="0"/>
    <s v="Σερρών"/>
    <s v="ΠΕ11"/>
    <s v="Φυσικής Αγωγής"/>
    <s v="Διεύθυνση Σερρών "/>
    <s v="ΠΕ11"/>
    <s v="ΙΕΚ Σερρών "/>
    <s v="ΠΕ11 "/>
  </r>
  <r>
    <n v="306"/>
    <x v="7"/>
    <x v="51"/>
    <x v="10"/>
    <s v="Φυσικής Αγωγής"/>
    <n v="56"/>
    <n v="40"/>
    <m/>
    <n v="2"/>
    <n v="-14"/>
    <s v="Ηρακλείου"/>
    <s v="ΠΕ11"/>
    <s v="Φυσικής Αγωγής"/>
    <m/>
    <m/>
    <s v="ΙΕΚ Ηρακλείου "/>
    <s v="ΠΕ11 "/>
  </r>
  <r>
    <n v="312"/>
    <x v="7"/>
    <x v="25"/>
    <x v="10"/>
    <s v="Φυσικής Αγωγής"/>
    <n v="25"/>
    <n v="5"/>
    <m/>
    <m/>
    <n v="-20"/>
    <s v="Λασιθίου"/>
    <s v="ΠΕ11"/>
    <s v="Φυσικής Αγωγής"/>
    <m/>
    <m/>
    <m/>
    <m/>
  </r>
  <r>
    <n v="319"/>
    <x v="7"/>
    <x v="52"/>
    <x v="10"/>
    <s v="Φυσικής Αγωγής"/>
    <n v="17"/>
    <n v="11"/>
    <n v="4"/>
    <n v="2"/>
    <n v="0"/>
    <s v="Χανίων"/>
    <s v="ΠΕ11"/>
    <s v="Φυσικής Αγωγής"/>
    <s v="Διεύθυνση Χανίων "/>
    <s v="ΠΕ11"/>
    <s v="ΙΕΚ Χανίων "/>
    <s v="ΠΕ11 "/>
  </r>
  <r>
    <n v="329"/>
    <x v="8"/>
    <x v="26"/>
    <x v="10"/>
    <s v="Φυσικής Αγωγής"/>
    <n v="115"/>
    <n v="5"/>
    <n v="5"/>
    <n v="5"/>
    <n v="-100"/>
    <s v="Δωδεκανήσων"/>
    <s v="ΠΕ11"/>
    <s v="Φυσικής Αγωγής"/>
    <s v="Διεύθυνση Δωδεκανήσων "/>
    <s v="ΠΕ11"/>
    <s v="ΙΕΚ Δωδεκανήσων "/>
    <s v="ΠΕ11 "/>
  </r>
  <r>
    <n v="335"/>
    <x v="8"/>
    <x v="53"/>
    <x v="10"/>
    <s v="Φυσικής Αγωγής"/>
    <n v="30"/>
    <n v="20"/>
    <n v="6"/>
    <n v="4"/>
    <n v="0"/>
    <s v="Κυκλάδων"/>
    <s v="ΠΕ11"/>
    <s v="Φυσικής Αγωγής"/>
    <s v="Διεύθυνση Κυκλάδων "/>
    <s v="ΠΕ11"/>
    <s v="ΙΕΚ Κυκλάδων "/>
    <s v="ΠΕ11 "/>
  </r>
  <r>
    <n v="344"/>
    <x v="9"/>
    <x v="27"/>
    <x v="10"/>
    <s v="Φυσικής Αγωγής"/>
    <n v="31"/>
    <n v="11"/>
    <m/>
    <m/>
    <n v="-20"/>
    <s v="Αργολίδος"/>
    <s v="ΠΕ11"/>
    <s v="Φυσικής Αγωγής"/>
    <m/>
    <m/>
    <m/>
    <m/>
  </r>
  <r>
    <n v="350"/>
    <x v="9"/>
    <x v="54"/>
    <x v="10"/>
    <s v="Φυσικής Αγωγής"/>
    <n v="35"/>
    <m/>
    <m/>
    <m/>
    <n v="-35"/>
    <m/>
    <m/>
    <m/>
    <m/>
    <m/>
    <m/>
    <m/>
  </r>
  <r>
    <n v="358"/>
    <x v="9"/>
    <x v="28"/>
    <x v="10"/>
    <s v="Φυσικής Αγωγής"/>
    <n v="21"/>
    <n v="17"/>
    <n v="2"/>
    <n v="2"/>
    <n v="0"/>
    <s v="Κορινθίας"/>
    <s v="ΠΕ11"/>
    <s v="Φυσικής Αγωγής"/>
    <s v="Διεύθυνση Κορινθίας "/>
    <s v="ΠΕ11"/>
    <s v="ΙΕΚ Κορινθίας "/>
    <s v="ΠΕ11 "/>
  </r>
  <r>
    <n v="364"/>
    <x v="9"/>
    <x v="55"/>
    <x v="10"/>
    <s v="Φυσικής Αγωγής"/>
    <n v="55"/>
    <n v="10"/>
    <m/>
    <m/>
    <n v="-45"/>
    <s v="Λακωνίας"/>
    <s v="ΠΕ11"/>
    <s v="Φυσικής Αγωγής"/>
    <m/>
    <m/>
    <m/>
    <m/>
  </r>
  <r>
    <n v="372"/>
    <x v="9"/>
    <x v="56"/>
    <x v="10"/>
    <s v="Φυσικής Αγωγής"/>
    <n v="30"/>
    <n v="5"/>
    <n v="10"/>
    <n v="5"/>
    <n v="-10"/>
    <s v="Μεσσηνίας"/>
    <s v="ΠΕ11"/>
    <s v="Φυσικής Αγωγής"/>
    <s v="Διεύθυνση Μεσσηνίας "/>
    <s v="ΠΕ11"/>
    <s v="ΙΕΚ Μεσσηνίας "/>
    <s v="ΠΕ11 "/>
  </r>
  <r>
    <n v="380"/>
    <x v="10"/>
    <x v="29"/>
    <x v="10"/>
    <s v="Φυσικής Αγωγής"/>
    <n v="26"/>
    <n v="18"/>
    <m/>
    <m/>
    <n v="-8"/>
    <s v="Βοιωτίας"/>
    <s v="ΠΕ11"/>
    <s v="Φυσικής Αγωγής"/>
    <m/>
    <m/>
    <m/>
    <m/>
  </r>
  <r>
    <n v="387"/>
    <x v="10"/>
    <x v="30"/>
    <x v="10"/>
    <s v="Φυσικής Αγωγής"/>
    <n v="52"/>
    <n v="35"/>
    <m/>
    <m/>
    <n v="-17"/>
    <s v="Ευβοίας"/>
    <s v="ΠΕ11"/>
    <s v="Φυσικής Αγωγής"/>
    <m/>
    <m/>
    <m/>
    <m/>
  </r>
  <r>
    <n v="394"/>
    <x v="10"/>
    <x v="31"/>
    <x v="10"/>
    <s v="Φυσικής Αγωγής"/>
    <n v="32"/>
    <n v="2"/>
    <m/>
    <m/>
    <n v="-30"/>
    <s v="Ευρυτανίας"/>
    <s v="ΠΕ11"/>
    <s v="Φυσικής Αγωγής"/>
    <m/>
    <m/>
    <m/>
    <m/>
  </r>
  <r>
    <n v="402"/>
    <x v="10"/>
    <x v="32"/>
    <x v="10"/>
    <s v="Φυσικής Αγωγής"/>
    <n v="23"/>
    <n v="19"/>
    <n v="2"/>
    <n v="2"/>
    <n v="0"/>
    <s v="Φθιώτιδος"/>
    <s v="ΠΕ11"/>
    <s v="Φυσικής Αγωγής"/>
    <s v="Διεύθυνση Φθιώτιδος "/>
    <s v="ΠΕ11"/>
    <s v="ΙΕΚ Φθιώτιδος "/>
    <s v="ΠΕ11 "/>
  </r>
  <r>
    <n v="412"/>
    <x v="10"/>
    <x v="33"/>
    <x v="10"/>
    <s v="Φυσικής Αγωγής"/>
    <n v="20"/>
    <m/>
    <n v="5"/>
    <n v="5"/>
    <n v="-10"/>
    <m/>
    <m/>
    <m/>
    <s v="Διεύθυνση Φωκίδος "/>
    <s v="ΠΕ11"/>
    <s v="ΙΕΚ Φωκίδος "/>
    <s v="ΠΕ11 "/>
  </r>
  <r>
    <n v="241"/>
    <x v="6"/>
    <x v="17"/>
    <x v="11"/>
    <s v="Πολιτικοί Μηχανικοί"/>
    <n v="1"/>
    <m/>
    <n v="1"/>
    <m/>
    <n v="0"/>
    <s v="Ανατολικής Θεσσαλονίκης"/>
    <m/>
    <m/>
    <s v="Διεύθυνση Ανατολικής Θεσσαλονίκης "/>
    <s v="ΠΕ12.01"/>
    <m/>
    <m/>
  </r>
  <r>
    <n v="5"/>
    <x v="0"/>
    <x v="0"/>
    <x v="12"/>
    <s v="Νομικών – Πολιτικών Επιστημών"/>
    <n v="1"/>
    <m/>
    <n v="1"/>
    <m/>
    <n v="0"/>
    <m/>
    <m/>
    <m/>
    <s v="Διεύθυνση Δράμας "/>
    <s v="ΠΕ13"/>
    <m/>
    <m/>
  </r>
  <r>
    <n v="25"/>
    <x v="0"/>
    <x v="2"/>
    <x v="12"/>
    <s v="Νομικών – Πολιτικών Επιστημών"/>
    <n v="1"/>
    <m/>
    <n v="1"/>
    <m/>
    <n v="0"/>
    <m/>
    <m/>
    <m/>
    <s v="Διεύθυνση Ξάνθης "/>
    <s v="ΠΕ13"/>
    <m/>
    <m/>
  </r>
  <r>
    <n v="37"/>
    <x v="12"/>
    <x v="38"/>
    <x v="12"/>
    <s v="Νομικών – Πολιτικών Επιστημών"/>
    <n v="9"/>
    <m/>
    <m/>
    <m/>
    <n v="-9"/>
    <s v="Ανατολικής Αττικής"/>
    <s v="ΠΕ13"/>
    <s v="Νομικών – Πολιτικών Επιστημών"/>
    <m/>
    <m/>
    <m/>
    <m/>
  </r>
  <r>
    <n v="48"/>
    <x v="12"/>
    <x v="40"/>
    <x v="12"/>
    <s v="Νομικών – Πολιτικών Επιστημών"/>
    <n v="6"/>
    <m/>
    <n v="2"/>
    <m/>
    <n v="-4"/>
    <s v="Γ' Αθηνών"/>
    <s v="ΠΕ13"/>
    <s v="Νομικών – Πολιτικών Επιστημών"/>
    <s v="Διεύθυνση Γ’ Αθηνών"/>
    <s v="ΠΕ13"/>
    <m/>
    <m/>
  </r>
  <r>
    <n v="100"/>
    <x v="1"/>
    <x v="4"/>
    <x v="12"/>
    <s v="Νομικών – Πολιτικών Επιστημών"/>
    <n v="1"/>
    <m/>
    <n v="1"/>
    <m/>
    <n v="0"/>
    <m/>
    <m/>
    <m/>
    <s v="Διεύθυνση Αχαΐας "/>
    <s v="ΠΕ13"/>
    <m/>
    <m/>
  </r>
  <r>
    <n v="145"/>
    <x v="3"/>
    <x v="9"/>
    <x v="12"/>
    <s v="Νομικών – Πολιτικών Επιστημών"/>
    <n v="1"/>
    <m/>
    <n v="1"/>
    <m/>
    <n v="0"/>
    <m/>
    <m/>
    <m/>
    <s v="Διεύθυνση Άρτας "/>
    <s v="ΠΕ13"/>
    <m/>
    <m/>
  </r>
  <r>
    <n v="162"/>
    <x v="3"/>
    <x v="47"/>
    <x v="12"/>
    <s v="Νομικών – Πολιτικών Επιστημών"/>
    <n v="1"/>
    <m/>
    <n v="1"/>
    <m/>
    <n v="0"/>
    <m/>
    <m/>
    <m/>
    <s v="Διεύθυνση Ιωαννίνων "/>
    <s v="ΠΕ13"/>
    <m/>
    <m/>
  </r>
  <r>
    <n v="173"/>
    <x v="3"/>
    <x v="11"/>
    <x v="12"/>
    <s v="Νομικών – Πολιτικών Επιστημών"/>
    <n v="1"/>
    <m/>
    <n v="1"/>
    <m/>
    <n v="0"/>
    <m/>
    <m/>
    <m/>
    <s v="Διεύθυνση Πρεβέζης "/>
    <s v="ΠΕ13"/>
    <m/>
    <m/>
  </r>
  <r>
    <n v="192"/>
    <x v="4"/>
    <x v="13"/>
    <x v="12"/>
    <s v="Νομικών – Πολιτικών Επιστημών"/>
    <n v="3"/>
    <m/>
    <n v="1"/>
    <m/>
    <n v="-2"/>
    <m/>
    <m/>
    <m/>
    <s v="Διεύθυνση Λαρίσης "/>
    <s v="ΠΕ13"/>
    <m/>
    <m/>
  </r>
  <r>
    <n v="242"/>
    <x v="6"/>
    <x v="17"/>
    <x v="12"/>
    <s v="Νομικών – Πολιτικών Επιστημών"/>
    <n v="2"/>
    <m/>
    <n v="2"/>
    <m/>
    <n v="0"/>
    <s v="Ανατολικής Θεσσαλονίκης"/>
    <m/>
    <m/>
    <s v="Διεύθυνση Ανατολικής Θεσσαλονίκης "/>
    <s v="ΠΕ13"/>
    <m/>
    <m/>
  </r>
  <r>
    <n v="251"/>
    <x v="6"/>
    <x v="18"/>
    <x v="12"/>
    <s v="Νομικών – Πολιτικών Επιστημών"/>
    <n v="2"/>
    <m/>
    <n v="2"/>
    <m/>
    <n v="0"/>
    <s v="Δυτικής Θεσσαλονίκης"/>
    <m/>
    <m/>
    <s v="Διεύθυνση Δυτικής Θεσσαλονίκης "/>
    <s v="ΠΕ13"/>
    <m/>
    <m/>
  </r>
  <r>
    <n v="298"/>
    <x v="6"/>
    <x v="24"/>
    <x v="12"/>
    <s v="Νομικών – Πολιτικών Επιστημών"/>
    <n v="1"/>
    <m/>
    <n v="1"/>
    <m/>
    <n v="0"/>
    <m/>
    <m/>
    <m/>
    <s v="Διεύθυνση Χαλκιδικής "/>
    <s v="ΠΕ13"/>
    <m/>
    <m/>
  </r>
  <r>
    <n v="320"/>
    <x v="7"/>
    <x v="52"/>
    <x v="12"/>
    <s v="Νομικών – Πολιτικών Επιστημών"/>
    <n v="1"/>
    <m/>
    <n v="1"/>
    <m/>
    <n v="0"/>
    <m/>
    <m/>
    <m/>
    <s v="Διεύθυνση Χανίων "/>
    <s v="ΠΕ13"/>
    <m/>
    <m/>
  </r>
  <r>
    <n v="18"/>
    <x v="0"/>
    <x v="1"/>
    <x v="13"/>
    <s v="Μουσικοί"/>
    <n v="2"/>
    <n v="2"/>
    <m/>
    <m/>
    <n v="0"/>
    <s v="Καβάλας"/>
    <s v="ΠΕ16"/>
    <s v="Μουσικοί"/>
    <m/>
    <m/>
    <m/>
    <m/>
  </r>
  <r>
    <n v="38"/>
    <x v="12"/>
    <x v="38"/>
    <x v="13"/>
    <s v="Μουσικοί"/>
    <n v="13"/>
    <n v="13"/>
    <m/>
    <m/>
    <n v="0"/>
    <s v="Ανατολικής Αττικής"/>
    <s v="ΠΕ16"/>
    <s v="Μουσικοί"/>
    <m/>
    <m/>
    <m/>
    <m/>
  </r>
  <r>
    <n v="55"/>
    <x v="12"/>
    <x v="41"/>
    <x v="13"/>
    <s v="Μουσικοί"/>
    <n v="11"/>
    <n v="11"/>
    <m/>
    <m/>
    <n v="0"/>
    <s v="Δ' Αθηνών"/>
    <s v="ΠΕ16"/>
    <s v="Μουσικοί"/>
    <m/>
    <m/>
    <m/>
    <m/>
  </r>
  <r>
    <n v="89"/>
    <x v="1"/>
    <x v="3"/>
    <x v="13"/>
    <s v="Μουσικοί"/>
    <n v="2"/>
    <n v="2"/>
    <m/>
    <m/>
    <n v="0"/>
    <s v="Αιτωλοακαρνανίας"/>
    <s v="ΠΕ16"/>
    <s v="Μουσικοί"/>
    <m/>
    <m/>
    <m/>
    <m/>
  </r>
  <r>
    <n v="101"/>
    <x v="1"/>
    <x v="4"/>
    <x v="13"/>
    <s v="Μουσικοί"/>
    <n v="21"/>
    <n v="14"/>
    <m/>
    <m/>
    <n v="-7"/>
    <s v="Αχαΐας"/>
    <s v="ΠΕ16"/>
    <s v="Μουσικοί"/>
    <m/>
    <m/>
    <m/>
    <m/>
  </r>
  <r>
    <n v="111"/>
    <x v="1"/>
    <x v="5"/>
    <x v="13"/>
    <s v="Μουσικοί"/>
    <n v="4"/>
    <n v="11"/>
    <m/>
    <m/>
    <n v="7"/>
    <s v="Ηλείας"/>
    <s v="ΠΕ16"/>
    <s v="Μουσικοί"/>
    <m/>
    <m/>
    <m/>
    <m/>
  </r>
  <r>
    <n v="163"/>
    <x v="3"/>
    <x v="47"/>
    <x v="13"/>
    <s v="Μουσικοί"/>
    <n v="8"/>
    <n v="8"/>
    <m/>
    <m/>
    <n v="0"/>
    <s v="Ιωαννίνων"/>
    <s v="ΠΕ16"/>
    <s v="Μουσικοί"/>
    <m/>
    <m/>
    <m/>
    <m/>
  </r>
  <r>
    <n v="184"/>
    <x v="4"/>
    <x v="12"/>
    <x v="13"/>
    <s v="Μουσικοί"/>
    <n v="6"/>
    <n v="6"/>
    <m/>
    <m/>
    <n v="0"/>
    <s v="Καρδίτσας"/>
    <s v="ΠΕ16"/>
    <s v="Μουσικοί"/>
    <m/>
    <m/>
    <m/>
    <m/>
  </r>
  <r>
    <n v="193"/>
    <x v="4"/>
    <x v="13"/>
    <x v="13"/>
    <s v="Μουσικοί"/>
    <n v="19"/>
    <n v="11"/>
    <m/>
    <m/>
    <n v="-8"/>
    <s v="Λαρίσης"/>
    <s v="ΠΕ16"/>
    <s v="Μουσικοί"/>
    <m/>
    <m/>
    <m/>
    <m/>
  </r>
  <r>
    <n v="202"/>
    <x v="4"/>
    <x v="14"/>
    <x v="13"/>
    <s v="Μουσικοί"/>
    <n v="15"/>
    <n v="5"/>
    <m/>
    <m/>
    <n v="-10"/>
    <s v="Μαγνησίας"/>
    <s v="ΠΕ16"/>
    <s v="Μουσικοί"/>
    <m/>
    <m/>
    <m/>
    <m/>
  </r>
  <r>
    <n v="210"/>
    <x v="4"/>
    <x v="15"/>
    <x v="13"/>
    <s v="Μουσικοί"/>
    <n v="3"/>
    <n v="3"/>
    <m/>
    <m/>
    <n v="0"/>
    <s v="Τρικάλων"/>
    <s v="ΠΕ16"/>
    <s v="Μουσικοί"/>
    <m/>
    <m/>
    <m/>
    <m/>
  </r>
  <r>
    <n v="243"/>
    <x v="6"/>
    <x v="17"/>
    <x v="13"/>
    <s v="Μουσικοί"/>
    <n v="19"/>
    <n v="19"/>
    <m/>
    <m/>
    <n v="0"/>
    <s v="Ανατολικής Θεσσαλονίκης"/>
    <s v="ΠΕ16"/>
    <s v="Μουσικοί"/>
    <m/>
    <m/>
    <m/>
    <m/>
  </r>
  <r>
    <n v="252"/>
    <x v="6"/>
    <x v="18"/>
    <x v="13"/>
    <s v="Μουσικοί"/>
    <n v="15"/>
    <n v="10"/>
    <m/>
    <m/>
    <n v="-5"/>
    <s v="Δυτικής Θεσσαλονίκης"/>
    <s v="ΠΕ16"/>
    <s v="Μουσικοί"/>
    <m/>
    <m/>
    <m/>
    <m/>
  </r>
  <r>
    <n v="282"/>
    <x v="6"/>
    <x v="22"/>
    <x v="13"/>
    <s v="Μουσικοί"/>
    <n v="2"/>
    <n v="2"/>
    <m/>
    <m/>
    <n v="0"/>
    <s v="Πιερίας"/>
    <s v="ΠΕ16"/>
    <s v="Μουσικοί"/>
    <m/>
    <m/>
    <m/>
    <m/>
  </r>
  <r>
    <n v="336"/>
    <x v="8"/>
    <x v="53"/>
    <x v="13"/>
    <s v="Μουσικοί"/>
    <n v="4"/>
    <n v="4"/>
    <m/>
    <m/>
    <n v="0"/>
    <s v="Κυκλάδων"/>
    <s v="ΠΕ16"/>
    <s v="Μουσικοί"/>
    <m/>
    <m/>
    <m/>
    <m/>
  </r>
  <r>
    <n v="345"/>
    <x v="9"/>
    <x v="27"/>
    <x v="13"/>
    <s v="Μουσικοί"/>
    <n v="2"/>
    <n v="2"/>
    <m/>
    <m/>
    <n v="0"/>
    <s v="Αργολίδος"/>
    <s v="ΠΕ16"/>
    <s v="Μουσικοί"/>
    <m/>
    <m/>
    <m/>
    <m/>
  </r>
  <r>
    <n v="351"/>
    <x v="9"/>
    <x v="54"/>
    <x v="13"/>
    <s v="Μουσικοί"/>
    <n v="1"/>
    <n v="1"/>
    <m/>
    <m/>
    <n v="0"/>
    <s v="Αρκαδίας"/>
    <s v="ΠΕ16"/>
    <s v="Μουσικοί"/>
    <m/>
    <m/>
    <m/>
    <m/>
  </r>
  <r>
    <n v="359"/>
    <x v="9"/>
    <x v="28"/>
    <x v="13"/>
    <s v="Μουσικοί"/>
    <n v="2"/>
    <n v="2"/>
    <m/>
    <m/>
    <n v="0"/>
    <s v="Κορινθίας"/>
    <s v="ΠΕ16"/>
    <s v="Μουσικοί"/>
    <m/>
    <m/>
    <m/>
    <m/>
  </r>
  <r>
    <n v="365"/>
    <x v="9"/>
    <x v="55"/>
    <x v="13"/>
    <s v="Μουσικοί"/>
    <n v="2"/>
    <n v="2"/>
    <m/>
    <m/>
    <n v="0"/>
    <s v="Λακωνίας"/>
    <s v="ΠΕ16"/>
    <s v="Μουσικοί"/>
    <m/>
    <m/>
    <m/>
    <m/>
  </r>
  <r>
    <n v="403"/>
    <x v="10"/>
    <x v="32"/>
    <x v="13"/>
    <s v="Μουσικοί"/>
    <n v="5"/>
    <n v="5"/>
    <m/>
    <m/>
    <n v="0"/>
    <s v="Φθιώτιδος"/>
    <s v="ΠΕ16"/>
    <s v="Μουσικοί"/>
    <m/>
    <m/>
    <m/>
    <m/>
  </r>
  <r>
    <n v="6"/>
    <x v="0"/>
    <x v="0"/>
    <x v="14"/>
    <s v="Διοίκησης Επιχειρήσεων"/>
    <n v="1"/>
    <m/>
    <n v="1"/>
    <m/>
    <n v="0"/>
    <m/>
    <m/>
    <m/>
    <s v="Διεύθυνση Δράμας "/>
    <s v="ΠΕ18.02"/>
    <m/>
    <m/>
  </r>
  <r>
    <n v="102"/>
    <x v="1"/>
    <x v="4"/>
    <x v="14"/>
    <s v="Διοίκησης Επιχειρήσεων"/>
    <n v="6"/>
    <m/>
    <n v="1"/>
    <m/>
    <n v="-5"/>
    <m/>
    <m/>
    <m/>
    <s v="Διεύθυνση Αχαΐας "/>
    <s v="ΠΕ18.02"/>
    <m/>
    <m/>
  </r>
  <r>
    <n v="130"/>
    <x v="2"/>
    <x v="8"/>
    <x v="14"/>
    <s v="Διοίκησης Επιχειρήσεων"/>
    <n v="4"/>
    <m/>
    <n v="2"/>
    <n v="2"/>
    <n v="0"/>
    <m/>
    <m/>
    <m/>
    <s v="Διεύθυνση Κοζάνης "/>
    <s v="ΠΕ18.02"/>
    <s v="ΙΕΚ Κοζάνης "/>
    <s v="ΠΕ18.02 "/>
  </r>
  <r>
    <n v="174"/>
    <x v="3"/>
    <x v="11"/>
    <x v="14"/>
    <s v="Διοίκησης"/>
    <n v="2"/>
    <m/>
    <n v="2"/>
    <m/>
    <n v="0"/>
    <m/>
    <m/>
    <m/>
    <s v="Διεύθυνση Πρεβέζης "/>
    <s v="ΠΕ18.02"/>
    <m/>
    <m/>
  </r>
  <r>
    <n v="194"/>
    <x v="4"/>
    <x v="13"/>
    <x v="14"/>
    <s v="Διοίκησης"/>
    <n v="10"/>
    <m/>
    <n v="1"/>
    <m/>
    <n v="-9"/>
    <m/>
    <m/>
    <m/>
    <s v="Διεύθυνση Λαρίσης "/>
    <s v="ΠΕ18.02"/>
    <m/>
    <m/>
  </r>
  <r>
    <n v="244"/>
    <x v="6"/>
    <x v="17"/>
    <x v="14"/>
    <s v="Διοίκησης"/>
    <n v="5"/>
    <m/>
    <n v="5"/>
    <m/>
    <n v="0"/>
    <s v="Ανατολικής Θεσσαλονίκης"/>
    <m/>
    <m/>
    <s v="Διεύθυνση Ανατολικής Θεσσαλονίκης "/>
    <s v="ΠΕ18.02"/>
    <m/>
    <m/>
  </r>
  <r>
    <n v="253"/>
    <x v="6"/>
    <x v="18"/>
    <x v="14"/>
    <s v="Διοίκησης"/>
    <n v="1"/>
    <m/>
    <n v="1"/>
    <m/>
    <n v="0"/>
    <m/>
    <m/>
    <m/>
    <s v="Διεύθυνση Δυτικής Θεσσαλονίκης "/>
    <s v="ΠΕ18.02"/>
    <m/>
    <m/>
  </r>
  <r>
    <n v="266"/>
    <x v="6"/>
    <x v="20"/>
    <x v="14"/>
    <s v="Διοίκησης"/>
    <n v="3"/>
    <m/>
    <n v="1"/>
    <n v="2"/>
    <n v="0"/>
    <m/>
    <m/>
    <m/>
    <s v="Διεύθυνση Κιλκίς "/>
    <s v="ΠΕ18.02"/>
    <s v="ΙΕΚ Κιλκίς "/>
    <s v="ΠΕ18.02 "/>
  </r>
  <r>
    <n v="272"/>
    <x v="6"/>
    <x v="21"/>
    <x v="14"/>
    <s v="Διοίκησης"/>
    <n v="2"/>
    <m/>
    <n v="1"/>
    <n v="1"/>
    <n v="0"/>
    <m/>
    <m/>
    <m/>
    <s v="Διεύθυνση Πέλλης "/>
    <s v="ΠΕ18.02"/>
    <s v="ΙΕΚ Πέλλης "/>
    <s v="ΠΕ18.02 "/>
  </r>
  <r>
    <n v="299"/>
    <x v="6"/>
    <x v="24"/>
    <x v="14"/>
    <s v="Διοίκησης"/>
    <n v="5"/>
    <m/>
    <n v="2"/>
    <n v="3"/>
    <n v="0"/>
    <m/>
    <m/>
    <m/>
    <s v="Διεύθυνση Χαλκιδικής "/>
    <s v="ΠΕ18.02"/>
    <s v="ΙΕΚ Χαλκιδικής "/>
    <s v="ΠΕ18.02 "/>
  </r>
  <r>
    <n v="12"/>
    <x v="0"/>
    <x v="35"/>
    <x v="15"/>
    <s v="Πληροφορικής"/>
    <n v="16"/>
    <n v="12"/>
    <n v="2"/>
    <n v="2"/>
    <n v="0"/>
    <s v="Έβρου"/>
    <s v="ΠΕ19-ΠΕ20"/>
    <s v="Πληροφορικής"/>
    <s v="Διεύθυνση Έβρου "/>
    <s v="ΠΕ19-ΠΕ20"/>
    <s v="ΙΕΚ Έβρου "/>
    <s v="ΠΕ19-ΠΕ20 "/>
  </r>
  <r>
    <n v="19"/>
    <x v="0"/>
    <x v="1"/>
    <x v="15"/>
    <s v="Πληροφορικής"/>
    <n v="15"/>
    <n v="13"/>
    <n v="2"/>
    <m/>
    <n v="0"/>
    <s v="Καβάλας"/>
    <s v="ΠΕ19-ΠΕ20"/>
    <s v="Πληροφορικής"/>
    <s v="Διεύθυνση Καβάλας "/>
    <s v="ΠΕ19-ΠΕ20"/>
    <m/>
    <m/>
  </r>
  <r>
    <n v="31"/>
    <x v="12"/>
    <x v="37"/>
    <x v="15"/>
    <s v="Πληροφορικής"/>
    <n v="81"/>
    <n v="81"/>
    <m/>
    <m/>
    <n v="0"/>
    <s v="Α’ Αθηνών"/>
    <s v="ΠΕ19-ΠΕ20"/>
    <s v="Πληροφορικής"/>
    <m/>
    <m/>
    <m/>
    <m/>
  </r>
  <r>
    <n v="39"/>
    <x v="12"/>
    <x v="38"/>
    <x v="15"/>
    <s v="Πληροφορικής"/>
    <n v="110"/>
    <n v="91"/>
    <m/>
    <m/>
    <n v="-19"/>
    <s v="Ανατολικής Αττικής"/>
    <s v="ΠΕ19-ΠΕ20"/>
    <s v="Πληροφορικής"/>
    <m/>
    <m/>
    <m/>
    <m/>
  </r>
  <r>
    <n v="44"/>
    <x v="12"/>
    <x v="39"/>
    <x v="15"/>
    <s v="Πληροφορικής"/>
    <n v="34"/>
    <n v="65"/>
    <m/>
    <m/>
    <n v="31"/>
    <s v="Β' Αθηνών"/>
    <s v="ΠΕ19-ΠΕ20"/>
    <s v="Πληροφορικής"/>
    <m/>
    <m/>
    <m/>
    <m/>
  </r>
  <r>
    <n v="49"/>
    <x v="12"/>
    <x v="40"/>
    <x v="15"/>
    <s v="Πληροφορικής"/>
    <n v="133"/>
    <n v="94"/>
    <m/>
    <m/>
    <n v="-39"/>
    <s v="Γ' Αθηνών"/>
    <s v="ΠΕ19-ΠΕ20"/>
    <s v="Πληροφορικής"/>
    <m/>
    <m/>
    <m/>
    <m/>
  </r>
  <r>
    <n v="56"/>
    <x v="12"/>
    <x v="41"/>
    <x v="15"/>
    <s v="Πληροφορικής"/>
    <n v="50"/>
    <n v="69"/>
    <m/>
    <m/>
    <n v="19"/>
    <s v="Δ' Αθηνών"/>
    <s v="ΠΕ19-ΠΕ20"/>
    <s v="Πληροφορικής"/>
    <m/>
    <m/>
    <m/>
    <m/>
  </r>
  <r>
    <n v="59"/>
    <x v="12"/>
    <x v="42"/>
    <x v="15"/>
    <s v="Πληροφορικής"/>
    <n v="24"/>
    <n v="24"/>
    <m/>
    <m/>
    <n v="0"/>
    <s v="Δυτικής Αττικής"/>
    <s v="ΠΕ19-ΠΕ20"/>
    <s v="Πληροφορικής"/>
    <m/>
    <m/>
    <m/>
    <m/>
  </r>
  <r>
    <n v="62"/>
    <x v="12"/>
    <x v="43"/>
    <x v="15"/>
    <s v="Πληροφορικής"/>
    <n v="60"/>
    <n v="91"/>
    <m/>
    <m/>
    <n v="31"/>
    <s v="Πειραιώς"/>
    <s v="ΠΕ19-ΠΕ20"/>
    <s v="Πληροφορικής"/>
    <m/>
    <m/>
    <m/>
    <m/>
  </r>
  <r>
    <n v="73"/>
    <x v="11"/>
    <x v="45"/>
    <x v="15"/>
    <s v="Πληροφορικής"/>
    <n v="12"/>
    <n v="8"/>
    <m/>
    <m/>
    <n v="-4"/>
    <s v="Σάμου"/>
    <s v="ΠΕ19-ΠΕ20"/>
    <s v="Πληροφορικής"/>
    <m/>
    <m/>
    <m/>
    <m/>
  </r>
  <r>
    <n v="90"/>
    <x v="1"/>
    <x v="3"/>
    <x v="15"/>
    <s v="Πληροφορικής"/>
    <n v="39"/>
    <n v="30"/>
    <m/>
    <m/>
    <n v="-9"/>
    <s v="Αιτωλοακαρνανίας"/>
    <s v="ΠΕ19-ΠΕ20"/>
    <s v="Πληροφορικής"/>
    <m/>
    <m/>
    <m/>
    <m/>
  </r>
  <r>
    <n v="103"/>
    <x v="1"/>
    <x v="4"/>
    <x v="15"/>
    <s v="Πληροφορικής"/>
    <n v="35"/>
    <n v="30"/>
    <m/>
    <m/>
    <n v="-5"/>
    <s v="Αχαΐας"/>
    <s v="ΠΕ19-ΠΕ20"/>
    <s v="Πληροφορικής"/>
    <m/>
    <m/>
    <m/>
    <m/>
  </r>
  <r>
    <n v="112"/>
    <x v="1"/>
    <x v="5"/>
    <x v="15"/>
    <s v="Πληροφορικής"/>
    <m/>
    <n v="9"/>
    <m/>
    <m/>
    <n v="9"/>
    <s v="Ηλείας"/>
    <s v="ΠΕ19-ΠΕ20"/>
    <s v="Πληροφορικής"/>
    <m/>
    <m/>
    <m/>
    <m/>
  </r>
  <r>
    <n v="118"/>
    <x v="2"/>
    <x v="6"/>
    <x v="15"/>
    <s v="Πληροφορικής"/>
    <n v="5"/>
    <n v="4"/>
    <n v="1"/>
    <m/>
    <n v="0"/>
    <s v="Γρεβενών"/>
    <s v="ΠΕ19-ΠΕ20"/>
    <s v="Πληροφορικής"/>
    <s v="Διεύθυνση Γρεβενών "/>
    <s v="ΠΕ19-ΠΕ20"/>
    <m/>
    <m/>
  </r>
  <r>
    <n v="123"/>
    <x v="2"/>
    <x v="7"/>
    <x v="15"/>
    <s v="Πληροφορικής"/>
    <n v="7"/>
    <n v="6"/>
    <n v="1"/>
    <m/>
    <n v="0"/>
    <s v="Καστοριάς"/>
    <s v="ΠΕ19-ΠΕ20"/>
    <s v="Πληροφορικής"/>
    <s v="Διεύθυνση Καστοριάς "/>
    <s v="ΠΕ19-ΠΕ20"/>
    <m/>
    <m/>
  </r>
  <r>
    <n v="131"/>
    <x v="2"/>
    <x v="8"/>
    <x v="15"/>
    <s v="Πληροφορικής"/>
    <n v="30"/>
    <n v="25"/>
    <n v="2"/>
    <n v="3"/>
    <n v="0"/>
    <s v="Κοζάνης"/>
    <s v="ΠΕ19-ΠΕ20"/>
    <s v="Πληροφορικής"/>
    <s v="Διεύθυνση Κοζάνης "/>
    <s v="ΠΕ19-ΠΕ20"/>
    <s v="ΙΕΚ Κοζάνης "/>
    <s v="ΠΕ19-ΠΕ20 "/>
  </r>
  <r>
    <n v="137"/>
    <x v="2"/>
    <x v="46"/>
    <x v="15"/>
    <s v="Πληροφορικής"/>
    <n v="11"/>
    <n v="8"/>
    <n v="2"/>
    <n v="1"/>
    <n v="0"/>
    <s v="Φλώρινας"/>
    <s v="ΠΕ19-ΠΕ20"/>
    <s v="Πληροφορικής"/>
    <s v="Διεύθυνση Φλώρινας "/>
    <s v="ΠΕ19-ΠΕ20"/>
    <s v="ΙΕΚ Φλώρινας "/>
    <s v="ΠΕ19-ΠΕ20 "/>
  </r>
  <r>
    <n v="146"/>
    <x v="3"/>
    <x v="9"/>
    <x v="15"/>
    <s v="Πληροφορικής"/>
    <n v="13"/>
    <n v="10"/>
    <n v="1"/>
    <n v="2"/>
    <n v="0"/>
    <s v="Άρτας"/>
    <s v="ΠΕ19-ΠΕ20"/>
    <s v="Πληροφορικής"/>
    <s v="Διεύθυνση Άρτας "/>
    <s v="ΠΕ19-ΠΕ20"/>
    <s v="ΙΕΚ Άρτας "/>
    <s v="ΠΕ19-ΠΕ20 "/>
  </r>
  <r>
    <n v="155"/>
    <x v="3"/>
    <x v="10"/>
    <x v="15"/>
    <s v="Πληροφορικής"/>
    <n v="12"/>
    <n v="10"/>
    <n v="2"/>
    <m/>
    <n v="0"/>
    <s v="Θεσπρωτίας"/>
    <s v="ΠΕ19-ΠΕ20"/>
    <s v="Πληροφορικής"/>
    <s v="Διεύθυνση Θεσπρωτίας "/>
    <s v="ΠΕ19-ΠΕ20"/>
    <m/>
    <m/>
  </r>
  <r>
    <n v="164"/>
    <x v="3"/>
    <x v="47"/>
    <x v="15"/>
    <s v="Πληροφορικής"/>
    <n v="32"/>
    <n v="30"/>
    <n v="1"/>
    <n v="1"/>
    <n v="0"/>
    <s v="Ιωαννίνων"/>
    <s v="ΠΕ19-ΠΕ20"/>
    <s v="Πληροφορικής"/>
    <s v="Διεύθυνση Ιωαννίνων "/>
    <s v="ΠΕ19-ΠΕ20"/>
    <s v="ΙΕΚ Ιωαννίνων "/>
    <s v="ΠΕ19-ΠΕ20 "/>
  </r>
  <r>
    <n v="175"/>
    <x v="3"/>
    <x v="11"/>
    <x v="15"/>
    <s v="Πληροφορικής"/>
    <n v="9"/>
    <n v="7"/>
    <n v="2"/>
    <m/>
    <n v="0"/>
    <s v="Πρεβέζης"/>
    <s v="ΠΕ19-ΠΕ20"/>
    <s v="Πληροφορικής"/>
    <s v="Διεύθυνση Πρεβέζης "/>
    <s v="ΠΕ19-ΠΕ20"/>
    <m/>
    <m/>
  </r>
  <r>
    <n v="185"/>
    <x v="4"/>
    <x v="12"/>
    <x v="15"/>
    <s v="Πληροφορικής"/>
    <n v="20"/>
    <n v="16"/>
    <n v="2"/>
    <n v="2"/>
    <n v="0"/>
    <s v="Καρδίτσας"/>
    <s v="ΠΕ19-ΠΕ20"/>
    <s v="Πληροφορικής"/>
    <s v="Διεύθυνση Καρδίτσας "/>
    <s v="ΠΕ19-ΠΕ20"/>
    <s v="ΙΕΚ Καρδίτσας "/>
    <s v="ΠΕ19-ΠΕ20 "/>
  </r>
  <r>
    <n v="195"/>
    <x v="4"/>
    <x v="13"/>
    <x v="15"/>
    <s v="Πληροφορικής"/>
    <n v="40"/>
    <n v="40"/>
    <m/>
    <m/>
    <n v="0"/>
    <s v="Λαρίσης"/>
    <s v="ΠΕ19-ΠΕ20"/>
    <s v="Πληροφορικής"/>
    <m/>
    <m/>
    <m/>
    <m/>
  </r>
  <r>
    <n v="203"/>
    <x v="4"/>
    <x v="14"/>
    <x v="15"/>
    <s v="Πληροφορικής"/>
    <n v="27"/>
    <n v="27"/>
    <m/>
    <m/>
    <n v="0"/>
    <s v="Μαγνησίας"/>
    <s v="ΠΕ19-ΠΕ20"/>
    <s v="Πληροφορικής"/>
    <m/>
    <m/>
    <m/>
    <m/>
  </r>
  <r>
    <n v="211"/>
    <x v="4"/>
    <x v="15"/>
    <x v="15"/>
    <s v="Πληροφορικής"/>
    <n v="9"/>
    <n v="9"/>
    <m/>
    <m/>
    <n v="0"/>
    <s v="Τρικάλων"/>
    <s v="ΠΕ19-ΠΕ20"/>
    <s v="Πληροφορικής"/>
    <m/>
    <m/>
    <m/>
    <m/>
  </r>
  <r>
    <n v="225"/>
    <x v="5"/>
    <x v="16"/>
    <x v="15"/>
    <s v="Πληροφορικής"/>
    <n v="42"/>
    <n v="25"/>
    <n v="2"/>
    <n v="5"/>
    <n v="-10"/>
    <s v="Κερκύρας"/>
    <s v="ΠΕ19-ΠΕ20"/>
    <s v="Πληροφορικής"/>
    <s v="Διεύθυνση Κερκύρας "/>
    <s v="ΠΕ19-ΠΕ20"/>
    <s v="ΙΕΚ Κερκύρας "/>
    <s v="ΠΕ19-ΠΕ20 "/>
  </r>
  <r>
    <n v="230"/>
    <x v="5"/>
    <x v="49"/>
    <x v="15"/>
    <s v="Πληροφορικής"/>
    <m/>
    <n v="5"/>
    <m/>
    <m/>
    <n v="5"/>
    <s v="Κεφαλληνίας"/>
    <s v="ΠΕ19-ΠΕ20"/>
    <s v="Πληροφορικής"/>
    <m/>
    <m/>
    <m/>
    <m/>
  </r>
  <r>
    <n v="245"/>
    <x v="6"/>
    <x v="17"/>
    <x v="15"/>
    <s v="Πληροφορικής"/>
    <n v="62"/>
    <n v="30"/>
    <n v="4"/>
    <n v="4"/>
    <n v="-24"/>
    <s v="Ανατολικής Θεσσαλονίκης"/>
    <s v="ΠΕ19-ΠΕ20"/>
    <s v="Πληροφορικής"/>
    <s v="Διεύθυνση Ανατολικής Θεσσαλονίκης "/>
    <s v="ΠΕ19-ΠΕ20"/>
    <s v="ΙΕΚ Ανατολικής Θεσσαλονίκης "/>
    <s v="ΠΕ19-ΠΕ20 "/>
  </r>
  <r>
    <n v="254"/>
    <x v="6"/>
    <x v="18"/>
    <x v="15"/>
    <s v="Πληροφορικής"/>
    <n v="5"/>
    <n v="25"/>
    <n v="2"/>
    <n v="2"/>
    <n v="24"/>
    <s v="Δυτικής Θεσσαλονίκης"/>
    <s v="ΠΕ19-ΠΕ20"/>
    <s v="Πληροφορικής"/>
    <s v="Διεύθυνση Δυτικής Θεσσαλονίκης "/>
    <s v="ΠΕ19-ΠΕ20"/>
    <s v="ΙΕΚ Δυτικής Θεσσαλονίκης "/>
    <s v="ΠΕ19-ΠΕ20 "/>
  </r>
  <r>
    <n v="260"/>
    <x v="6"/>
    <x v="19"/>
    <x v="15"/>
    <s v="Πληροφορικής"/>
    <n v="25"/>
    <n v="18"/>
    <n v="3"/>
    <n v="4"/>
    <n v="0"/>
    <s v="Ημαθίας"/>
    <s v="ΠΕ19-ΠΕ20"/>
    <s v="Πληροφορικής"/>
    <s v="Διεύθυνση Ημαθίας "/>
    <s v="ΠΕ19-ΠΕ20"/>
    <s v="ΙΕΚ Ημαθίας "/>
    <s v="ΠΕ19-ΠΕ20 "/>
  </r>
  <r>
    <n v="267"/>
    <x v="6"/>
    <x v="20"/>
    <x v="15"/>
    <s v="Πληροφορικής"/>
    <n v="12"/>
    <n v="7"/>
    <n v="2"/>
    <n v="3"/>
    <n v="0"/>
    <s v="Κιλκίς"/>
    <s v="ΠΕ19-ΠΕ20"/>
    <s v="Πληροφορικής"/>
    <s v="Διεύθυνση Κιλκίς "/>
    <s v="ΠΕ19-ΠΕ20"/>
    <s v="ΙΕΚ Κιλκίς "/>
    <s v="ΠΕ19-ΠΕ20 "/>
  </r>
  <r>
    <n v="273"/>
    <x v="6"/>
    <x v="21"/>
    <x v="15"/>
    <s v="Πληροφορικής"/>
    <n v="21"/>
    <n v="15"/>
    <n v="2"/>
    <n v="4"/>
    <n v="0"/>
    <s v="Πέλλης"/>
    <s v="ΠΕ19-ΠΕ20"/>
    <s v="Πληροφορικής"/>
    <s v="Διεύθυνση Πέλλης "/>
    <s v="ΠΕ19-ΠΕ20"/>
    <s v="ΙΕΚ Πέλλης "/>
    <s v="ΠΕ19-ΠΕ20 "/>
  </r>
  <r>
    <n v="283"/>
    <x v="6"/>
    <x v="22"/>
    <x v="15"/>
    <s v="Πληροφορικής"/>
    <n v="13"/>
    <n v="8"/>
    <n v="2"/>
    <n v="3"/>
    <n v="0"/>
    <s v="Πιερίας"/>
    <s v="ΠΕ19-ΠΕ20"/>
    <s v="Πληροφορικής"/>
    <s v="Διεύθυνση Πιερίας "/>
    <s v="ΠΕ19-ΠΕ20"/>
    <s v="ΙΕΚ Πιερίας "/>
    <s v="ΠΕ19-ΠΕ20 "/>
  </r>
  <r>
    <n v="291"/>
    <x v="6"/>
    <x v="23"/>
    <x v="15"/>
    <s v="Πληροφορικής"/>
    <n v="8"/>
    <n v="6"/>
    <n v="1"/>
    <n v="1"/>
    <n v="0"/>
    <s v="Σερρών"/>
    <s v="ΠΕ19-ΠΕ20"/>
    <s v="Πληροφορικής"/>
    <s v="Διεύθυνση Σερρών "/>
    <s v="ΠΕ19-ΠΕ20"/>
    <s v="ΙΕΚ Σερρών "/>
    <s v="ΠΕ19-ΠΕ20 "/>
  </r>
  <r>
    <n v="300"/>
    <x v="6"/>
    <x v="24"/>
    <x v="15"/>
    <s v="Πληροφορικής"/>
    <n v="10"/>
    <n v="6"/>
    <n v="1"/>
    <n v="3"/>
    <n v="0"/>
    <s v="Χαλκιδικής"/>
    <s v="ΠΕ19-ΠΕ20"/>
    <s v="Πληροφορικής"/>
    <s v="Διεύθυνση Χαλκιδικής "/>
    <s v="ΠΕ19-ΠΕ20"/>
    <s v="ΙΕΚ Χαλκιδικής "/>
    <s v="ΠΕ19-ΠΕ20 "/>
  </r>
  <r>
    <n v="307"/>
    <x v="7"/>
    <x v="51"/>
    <x v="15"/>
    <s v="Πληροφορικής"/>
    <n v="7"/>
    <n v="7"/>
    <m/>
    <m/>
    <n v="0"/>
    <s v="Ηρακλείου"/>
    <s v="ΠΕ19-ΠΕ20"/>
    <s v="Πληροφορικής"/>
    <m/>
    <m/>
    <m/>
    <m/>
  </r>
  <r>
    <n v="313"/>
    <x v="7"/>
    <x v="25"/>
    <x v="15"/>
    <s v="Πληροφορικής"/>
    <n v="12"/>
    <n v="11"/>
    <n v="1"/>
    <m/>
    <n v="0"/>
    <s v="Λασιθίου"/>
    <s v="ΠΕ19-ΠΕ20"/>
    <s v="Πληροφορικής"/>
    <s v="Διεύθυνση Λασιθίου "/>
    <s v="ΠΕ19-ΠΕ20"/>
    <m/>
    <m/>
  </r>
  <r>
    <n v="321"/>
    <x v="7"/>
    <x v="52"/>
    <x v="15"/>
    <s v="Πληροφορικής"/>
    <n v="26"/>
    <n v="22"/>
    <n v="3"/>
    <n v="1"/>
    <n v="0"/>
    <s v="Χανίων"/>
    <s v="ΠΕ19-ΠΕ20"/>
    <s v="Πληροφορικής"/>
    <s v="Διεύθυνση Χανίων "/>
    <s v="ΠΕ19-ΠΕ20"/>
    <s v="ΙΕΚ Χανίων "/>
    <s v="ΠΕ19-ΠΕ20 "/>
  </r>
  <r>
    <n v="330"/>
    <x v="8"/>
    <x v="26"/>
    <x v="15"/>
    <s v="Πληροφορικής"/>
    <n v="77"/>
    <n v="50"/>
    <n v="5"/>
    <n v="10"/>
    <n v="-12"/>
    <s v="Δωδεκανήσων"/>
    <s v="ΠΕ19-ΠΕ20"/>
    <s v="Πληροφορικής"/>
    <s v="Διεύθυνση Δωδεκανήσων "/>
    <s v="ΠΕ19-ΠΕ20"/>
    <s v="ΙΕΚ Δωδεκανήσων "/>
    <s v="ΠΕ19-ΠΕ20 "/>
  </r>
  <r>
    <n v="337"/>
    <x v="8"/>
    <x v="53"/>
    <x v="15"/>
    <s v="Πληροφορικής"/>
    <n v="15"/>
    <n v="15"/>
    <m/>
    <m/>
    <n v="0"/>
    <s v="Κυκλάδων"/>
    <s v="ΠΕ19-ΠΕ20"/>
    <s v="Πληροφορικής"/>
    <m/>
    <m/>
    <m/>
    <m/>
  </r>
  <r>
    <n v="346"/>
    <x v="9"/>
    <x v="27"/>
    <x v="15"/>
    <s v="Πληροφορικής"/>
    <n v="4"/>
    <n v="3"/>
    <n v="1"/>
    <m/>
    <n v="0"/>
    <s v="Αργολίδος"/>
    <s v="ΠΕ19-ΠΕ20"/>
    <s v="Πληροφορικής"/>
    <s v="Διεύθυνση Αργολίδος "/>
    <s v="ΠΕ19-ΠΕ20"/>
    <m/>
    <m/>
  </r>
  <r>
    <n v="352"/>
    <x v="9"/>
    <x v="54"/>
    <x v="15"/>
    <s v="Πληροφορικής"/>
    <n v="17"/>
    <n v="12"/>
    <m/>
    <m/>
    <n v="-5"/>
    <s v="Αρκαδίας"/>
    <s v="ΠΕ19-ΠΕ20"/>
    <s v="Πληροφορικής"/>
    <m/>
    <m/>
    <m/>
    <m/>
  </r>
  <r>
    <n v="360"/>
    <x v="9"/>
    <x v="28"/>
    <x v="15"/>
    <s v="Πληροφορικής"/>
    <n v="10"/>
    <n v="15"/>
    <m/>
    <m/>
    <n v="5"/>
    <s v="Κορινθίας"/>
    <s v="ΠΕ19-ΠΕ20"/>
    <s v="Πληροφορικής"/>
    <m/>
    <m/>
    <m/>
    <m/>
  </r>
  <r>
    <n v="366"/>
    <x v="9"/>
    <x v="55"/>
    <x v="15"/>
    <s v="Πληροφορικής"/>
    <n v="20"/>
    <n v="16"/>
    <n v="2"/>
    <n v="2"/>
    <n v="0"/>
    <s v="Λακωνίας"/>
    <s v="ΠΕ19-ΠΕ20"/>
    <s v="Πληροφορικής"/>
    <s v="Διεύθυνση Λακωνίας "/>
    <s v="ΠΕ19-ΠΕ20"/>
    <s v="ΙΕΚ Λακωνίας "/>
    <s v="ΠΕ19-ΠΕ20 "/>
  </r>
  <r>
    <n v="373"/>
    <x v="9"/>
    <x v="56"/>
    <x v="15"/>
    <s v="Πληροφορικής"/>
    <n v="13"/>
    <n v="13"/>
    <m/>
    <m/>
    <n v="0"/>
    <s v="Μεσσηνίας"/>
    <s v="ΠΕ19-ΠΕ20"/>
    <s v="Πληροφορικής"/>
    <m/>
    <m/>
    <m/>
    <m/>
  </r>
  <r>
    <n v="381"/>
    <x v="10"/>
    <x v="29"/>
    <x v="15"/>
    <s v="Πληροφορικής"/>
    <n v="22"/>
    <m/>
    <m/>
    <m/>
    <n v="-22"/>
    <m/>
    <m/>
    <m/>
    <m/>
    <m/>
    <m/>
    <m/>
  </r>
  <r>
    <n v="388"/>
    <x v="10"/>
    <x v="30"/>
    <x v="15"/>
    <s v="Πληροφορικής"/>
    <n v="49"/>
    <n v="32"/>
    <n v="5"/>
    <n v="5"/>
    <n v="-7"/>
    <s v="Ευβοίας"/>
    <s v="ΠΕ19-ΠΕ20"/>
    <s v="Πληροφορικής"/>
    <s v="Διεύθυνση Ευβοίας "/>
    <s v="ΠΕ19-ΠΕ20"/>
    <s v="ΙΕΚ Ευβοίας "/>
    <s v="ΠΕ19-ΠΕ20 "/>
  </r>
  <r>
    <n v="395"/>
    <x v="10"/>
    <x v="31"/>
    <x v="15"/>
    <s v="Πληροφορικής"/>
    <n v="7"/>
    <n v="3"/>
    <n v="2"/>
    <n v="2"/>
    <n v="0"/>
    <s v="Ευρυτανίας"/>
    <s v="ΠΕ19-ΠΕ20"/>
    <s v="Πληροφορικής"/>
    <s v="Διεύθυνση Ευρυτανίας "/>
    <s v="ΠΕ19-ΠΕ20"/>
    <s v="ΙΕΚ Ευρυτανίας "/>
    <s v="ΠΕ19-ΠΕ20 "/>
  </r>
  <r>
    <n v="404"/>
    <x v="10"/>
    <x v="32"/>
    <x v="15"/>
    <s v="Πληροφορικής"/>
    <n v="22"/>
    <n v="16"/>
    <n v="1"/>
    <n v="1"/>
    <n v="-4"/>
    <s v="Φθιώτιδος"/>
    <s v="ΠΕ19-ΠΕ20"/>
    <s v="Πληροφορικής"/>
    <s v="Διεύθυνση Φθιώτιδος "/>
    <s v="ΠΕ19-ΠΕ20"/>
    <s v="ΙΕΚ Φθιώτιδος "/>
    <s v="ΠΕ19-ΠΕ20 "/>
  </r>
  <r>
    <n v="413"/>
    <x v="10"/>
    <x v="33"/>
    <x v="15"/>
    <s v="Πληροφορικής"/>
    <n v="18"/>
    <n v="4"/>
    <n v="4"/>
    <n v="5"/>
    <n v="-5"/>
    <s v="Φωκίδος"/>
    <s v="ΠΕ19-ΠΕ20"/>
    <s v="Πληροφορικής"/>
    <s v="Διεύθυνση Φωκίδος "/>
    <s v="ΠΕ19-ΠΕ20"/>
    <s v="ΙΕΚ Φωκίδος "/>
    <s v="ΠΕ19-ΠΕ20 "/>
  </r>
  <r>
    <n v="66"/>
    <x v="11"/>
    <x v="44"/>
    <x v="16"/>
    <s v="Θεατρικών Σπουδών"/>
    <m/>
    <n v="7"/>
    <m/>
    <m/>
    <n v="7"/>
    <s v="Λέσβου"/>
    <s v="ΠΕ32"/>
    <s v="Θεατρικών Σπουδών"/>
    <m/>
    <m/>
    <m/>
    <m/>
  </r>
  <r>
    <n v="74"/>
    <x v="11"/>
    <x v="45"/>
    <x v="16"/>
    <s v="Θεατρικών Σπουδών"/>
    <n v="5"/>
    <n v="8"/>
    <m/>
    <m/>
    <n v="3"/>
    <s v="Σάμου"/>
    <s v="ΠΕ32"/>
    <s v="Θεατρικών Σπουδών"/>
    <m/>
    <m/>
    <m/>
    <m/>
  </r>
  <r>
    <n v="82"/>
    <x v="11"/>
    <x v="34"/>
    <x v="16"/>
    <s v="Θεατρικών Σπουδών"/>
    <n v="33"/>
    <n v="3"/>
    <m/>
    <m/>
    <n v="-30"/>
    <s v="Χίου"/>
    <s v="ΠΕ32"/>
    <s v="Θεατρικών Σπουδών"/>
    <m/>
    <m/>
    <m/>
    <m/>
  </r>
  <r>
    <n v="104"/>
    <x v="1"/>
    <x v="4"/>
    <x v="16"/>
    <s v="Θεατρικών Σπουδών"/>
    <n v="2"/>
    <n v="2"/>
    <m/>
    <m/>
    <n v="0"/>
    <s v="Αχαΐας"/>
    <s v="ΠΕ32"/>
    <s v="Θεατρικών Σπουδών"/>
    <m/>
    <m/>
    <m/>
    <m/>
  </r>
  <r>
    <n v="113"/>
    <x v="1"/>
    <x v="5"/>
    <x v="16"/>
    <s v="Θεατρικών Σπουδών"/>
    <n v="16"/>
    <n v="16"/>
    <m/>
    <m/>
    <n v="0"/>
    <s v="Ηλείας"/>
    <s v="ΠΕ32"/>
    <s v="Θεατρικών Σπουδών"/>
    <m/>
    <m/>
    <m/>
    <m/>
  </r>
  <r>
    <n v="147"/>
    <x v="3"/>
    <x v="9"/>
    <x v="16"/>
    <s v="Θεατρικών Σπουδών"/>
    <n v="2"/>
    <n v="2"/>
    <m/>
    <m/>
    <n v="0"/>
    <s v="Άρτας"/>
    <s v="ΠΕ32"/>
    <s v="Θεατρικών Σπουδών"/>
    <m/>
    <m/>
    <m/>
    <m/>
  </r>
  <r>
    <n v="165"/>
    <x v="3"/>
    <x v="47"/>
    <x v="16"/>
    <s v="Θεατρικών Σπουδών"/>
    <n v="2"/>
    <m/>
    <n v="2"/>
    <m/>
    <n v="0"/>
    <m/>
    <m/>
    <m/>
    <s v="Διεύθυνση Ιωαννίνων "/>
    <s v="ΠΕ32"/>
    <m/>
    <m/>
  </r>
  <r>
    <n v="274"/>
    <x v="6"/>
    <x v="21"/>
    <x v="16"/>
    <s v="Θεατρικών Σπουδών"/>
    <n v="2"/>
    <n v="2"/>
    <m/>
    <m/>
    <n v="0"/>
    <s v="Πέλλης"/>
    <s v="ΠΕ32"/>
    <s v="Θεατρικών Σπουδών"/>
    <m/>
    <m/>
    <m/>
    <m/>
  </r>
  <r>
    <n v="284"/>
    <x v="6"/>
    <x v="22"/>
    <x v="16"/>
    <s v="Θεατρικών Σπουδών"/>
    <n v="2"/>
    <n v="2"/>
    <m/>
    <m/>
    <n v="0"/>
    <s v="Πιερίας"/>
    <s v="ΠΕ32"/>
    <s v="Θεατρικών Σπουδών"/>
    <m/>
    <m/>
    <m/>
    <m/>
  </r>
  <r>
    <n v="367"/>
    <x v="9"/>
    <x v="55"/>
    <x v="16"/>
    <s v="Θεατρικών Σπουδών"/>
    <n v="2"/>
    <n v="2"/>
    <m/>
    <m/>
    <n v="0"/>
    <s v="Λακωνίας"/>
    <s v="ΠΕ32"/>
    <s v="Θεατρικών Σπουδών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13">
  <r>
    <n v="1"/>
    <x v="0"/>
    <s v="Δράμας"/>
    <x v="0"/>
    <s v="Θεολόγοι"/>
    <n v="4"/>
    <m/>
    <n v="2"/>
    <n v="2"/>
    <n v="0"/>
    <n v="4"/>
    <m/>
    <m/>
    <m/>
    <s v="Διεύθυνση Δράμας "/>
    <s v="ΠΕ01"/>
    <s v="ΙΕΚ Δράμας "/>
    <s v="ΠΕ01 "/>
  </r>
  <r>
    <n v="13"/>
    <x v="0"/>
    <s v="Καβάλας"/>
    <x v="0"/>
    <s v="Θεολόγοι"/>
    <n v="2"/>
    <m/>
    <n v="2"/>
    <m/>
    <n v="0"/>
    <n v="2"/>
    <m/>
    <m/>
    <m/>
    <s v="Διεύθυνση Καβάλας "/>
    <s v="ΠΕ01"/>
    <m/>
    <m/>
  </r>
  <r>
    <n v="20"/>
    <x v="0"/>
    <s v="Ξάνθης"/>
    <x v="0"/>
    <s v="Θεολόγοι"/>
    <n v="4"/>
    <m/>
    <n v="2"/>
    <n v="2"/>
    <n v="0"/>
    <n v="4"/>
    <m/>
    <m/>
    <m/>
    <s v="Διεύθυνση Ξάνθης "/>
    <s v="ΠΕ01"/>
    <s v="ΙΕΚ Ξάνθης "/>
    <s v="ΠΕ01 "/>
  </r>
  <r>
    <n v="83"/>
    <x v="1"/>
    <s v="Αιτωλοακαρνανίας"/>
    <x v="0"/>
    <s v="Θεολόγοι"/>
    <n v="4"/>
    <m/>
    <n v="2"/>
    <n v="2"/>
    <n v="0"/>
    <n v="4"/>
    <m/>
    <m/>
    <m/>
    <s v="Διεύθυνση Αιτωλοακαρνανίας "/>
    <s v="ΠΕ01"/>
    <s v="ΙΕΚ Αιτωλοακαρνανίας "/>
    <s v="ΠΕ01 "/>
  </r>
  <r>
    <n v="91"/>
    <x v="1"/>
    <s v="Αχαΐας"/>
    <x v="0"/>
    <s v="Θεολόγοι"/>
    <n v="18"/>
    <m/>
    <n v="5"/>
    <n v="3"/>
    <n v="-10"/>
    <n v="8"/>
    <m/>
    <m/>
    <m/>
    <s v="Διεύθυνση Αχαΐας "/>
    <s v="ΠΕ01"/>
    <s v="ΙΕΚ Αχαΐας "/>
    <s v="ΠΕ01 "/>
  </r>
  <r>
    <n v="105"/>
    <x v="1"/>
    <s v="Ηλείας"/>
    <x v="0"/>
    <s v="Θεολόγοι"/>
    <n v="2"/>
    <m/>
    <n v="2"/>
    <m/>
    <n v="0"/>
    <n v="2"/>
    <m/>
    <m/>
    <m/>
    <s v="Διεύθυνση Ηλείας "/>
    <s v="ΠΕ01"/>
    <m/>
    <m/>
  </r>
  <r>
    <n v="114"/>
    <x v="2"/>
    <s v="Γρεβενών"/>
    <x v="0"/>
    <s v="Θεολόγοι"/>
    <n v="2"/>
    <m/>
    <n v="1"/>
    <n v="1"/>
    <n v="0"/>
    <n v="2"/>
    <m/>
    <m/>
    <m/>
    <s v="Διεύθυνση Γρεβενών "/>
    <s v="ΠΕ01"/>
    <s v="ΙΕΚ Γρεβενών "/>
    <s v="ΠΕ01 "/>
  </r>
  <r>
    <n v="120"/>
    <x v="2"/>
    <s v="Καστοριάς"/>
    <x v="0"/>
    <s v="Θεολόγοι"/>
    <n v="1"/>
    <m/>
    <n v="1"/>
    <m/>
    <n v="0"/>
    <n v="1"/>
    <m/>
    <m/>
    <m/>
    <s v="Διεύθυνση Καστοριάς "/>
    <s v="ΠΕ01"/>
    <m/>
    <m/>
  </r>
  <r>
    <n v="124"/>
    <x v="2"/>
    <s v="Κοζάνης"/>
    <x v="0"/>
    <s v="Θεολόγοι"/>
    <n v="4"/>
    <m/>
    <n v="2"/>
    <n v="2"/>
    <n v="0"/>
    <n v="4"/>
    <m/>
    <m/>
    <m/>
    <s v="Διεύθυνση Κοζάνης "/>
    <s v="ΠΕ01"/>
    <s v="ΙΕΚ Κοζάνης "/>
    <s v="ΠΕ01 "/>
  </r>
  <r>
    <n v="138"/>
    <x v="3"/>
    <s v="Άρτας"/>
    <x v="0"/>
    <s v="Θεολόγοι"/>
    <n v="5"/>
    <m/>
    <n v="3"/>
    <n v="2"/>
    <n v="0"/>
    <n v="5"/>
    <m/>
    <m/>
    <m/>
    <s v="Διεύθυνση Άρτας "/>
    <s v="ΠΕ01"/>
    <s v="ΙΕΚ Άρτας "/>
    <s v="ΠΕ01 "/>
  </r>
  <r>
    <n v="148"/>
    <x v="3"/>
    <s v="Θεσπρωτίας"/>
    <x v="0"/>
    <s v="Θεολόγοι"/>
    <n v="1"/>
    <m/>
    <n v="1"/>
    <m/>
    <n v="0"/>
    <n v="1"/>
    <m/>
    <m/>
    <m/>
    <s v="Διεύθυνση Θεσπρωτίας "/>
    <s v="ΠΕ01"/>
    <m/>
    <m/>
  </r>
  <r>
    <n v="166"/>
    <x v="3"/>
    <s v="Πρεβέζης"/>
    <x v="0"/>
    <s v="Θεολόγοι"/>
    <n v="2"/>
    <m/>
    <n v="1"/>
    <n v="1"/>
    <n v="0"/>
    <n v="2"/>
    <m/>
    <m/>
    <m/>
    <s v="Διεύθυνση Πρεβέζης "/>
    <s v="ΠΕ01"/>
    <s v="ΙΕΚ Πρεβέζης "/>
    <s v="ΠΕ01 "/>
  </r>
  <r>
    <n v="176"/>
    <x v="4"/>
    <s v="Καρδίτσας"/>
    <x v="0"/>
    <s v="Θεολόγοι"/>
    <n v="12"/>
    <m/>
    <n v="4"/>
    <n v="4"/>
    <n v="-4"/>
    <n v="8"/>
    <m/>
    <m/>
    <m/>
    <s v="Διεύθυνση Καρδίτσας "/>
    <s v="ΠΕ01"/>
    <s v="ΙΕΚ Καρδίτσας "/>
    <s v="ΠΕ01 "/>
  </r>
  <r>
    <n v="186"/>
    <x v="4"/>
    <s v="Λαρίσης"/>
    <x v="0"/>
    <s v="Θεολόγοι"/>
    <n v="18"/>
    <m/>
    <n v="5"/>
    <n v="3"/>
    <n v="-10"/>
    <n v="8"/>
    <m/>
    <m/>
    <m/>
    <s v="Διεύθυνση Λαρίσης "/>
    <s v="ΠΕ01"/>
    <s v="ΙΕΚ Λαρίσης "/>
    <s v="ΠΕ01 "/>
  </r>
  <r>
    <n v="196"/>
    <x v="4"/>
    <s v="Μαγνησίας"/>
    <x v="0"/>
    <s v="Θεολόγοι"/>
    <n v="11"/>
    <m/>
    <n v="3"/>
    <n v="3"/>
    <n v="-5"/>
    <n v="6"/>
    <m/>
    <m/>
    <m/>
    <s v="Διεύθυνση Μαγνησίας "/>
    <s v="ΠΕ01"/>
    <s v="ΙΕΚ Μαγνησίας "/>
    <s v="ΠΕ01 "/>
  </r>
  <r>
    <n v="204"/>
    <x v="4"/>
    <s v="Τρικάλων"/>
    <x v="0"/>
    <s v="Θεολόγοι"/>
    <n v="2"/>
    <m/>
    <n v="2"/>
    <m/>
    <n v="0"/>
    <n v="2"/>
    <m/>
    <m/>
    <m/>
    <s v="Διεύθυνση Τρικάλων "/>
    <s v="ΠΕ01"/>
    <m/>
    <m/>
  </r>
  <r>
    <n v="218"/>
    <x v="5"/>
    <s v="Κερκύρας"/>
    <x v="0"/>
    <s v="Θεολόγοι"/>
    <n v="8"/>
    <m/>
    <n v="3"/>
    <n v="3"/>
    <n v="-2"/>
    <n v="6"/>
    <m/>
    <m/>
    <m/>
    <s v="Διεύθυνση Κερκύρας "/>
    <s v="ΠΕ01"/>
    <s v="ΙΕΚ Κερκύρας "/>
    <s v="ΠΕ01 "/>
  </r>
  <r>
    <n v="233"/>
    <x v="6"/>
    <s v="Ανατολικής Θεσσαλονίκης"/>
    <x v="0"/>
    <s v="Θεολόγοι"/>
    <n v="30"/>
    <m/>
    <n v="5"/>
    <n v="5"/>
    <n v="-20"/>
    <n v="10"/>
    <s v="Ανατολικής Θεσσαλονίκης"/>
    <m/>
    <m/>
    <s v="Διεύθυνση Ανατολικής Θεσσαλονίκης "/>
    <s v="ΠΕ01"/>
    <s v="ΙΕΚ Ανατολικής Θεσσαλονίκης "/>
    <s v="ΠΕ01 "/>
  </r>
  <r>
    <n v="246"/>
    <x v="6"/>
    <s v="Δυτικής Θεσσαλονίκης"/>
    <x v="0"/>
    <s v="Θεολόγοι"/>
    <m/>
    <m/>
    <n v="5"/>
    <n v="5"/>
    <n v="10"/>
    <n v="10"/>
    <m/>
    <m/>
    <m/>
    <s v="Διεύθυνση Δυτικής Θεσσαλονίκης "/>
    <s v="ΠΕ01"/>
    <s v="ΙΕΚ Δυτικής Θεσσαλονίκης "/>
    <s v="ΠΕ01 "/>
  </r>
  <r>
    <n v="255"/>
    <x v="6"/>
    <s v="Ημαθίας"/>
    <x v="0"/>
    <s v="Θεολόγοι"/>
    <n v="7"/>
    <m/>
    <n v="5"/>
    <n v="2"/>
    <n v="0"/>
    <n v="7"/>
    <m/>
    <m/>
    <m/>
    <s v="Διεύθυνση Ημαθίας "/>
    <s v="ΠΕ01"/>
    <s v="ΙΕΚ Ημαθίας "/>
    <s v="ΠΕ01 "/>
  </r>
  <r>
    <n v="261"/>
    <x v="6"/>
    <s v="Κιλκίς"/>
    <x v="0"/>
    <s v="Θεολόγοι"/>
    <n v="5"/>
    <m/>
    <n v="3"/>
    <n v="2"/>
    <n v="0"/>
    <n v="5"/>
    <m/>
    <m/>
    <m/>
    <s v="Διεύθυνση Κιλκίς "/>
    <s v="ΠΕ01"/>
    <s v="ΙΕΚ Κιλκίς "/>
    <s v="ΠΕ01 "/>
  </r>
  <r>
    <n v="268"/>
    <x v="6"/>
    <s v="Πέλλης"/>
    <x v="0"/>
    <s v="Θεολόγοι"/>
    <m/>
    <m/>
    <n v="3"/>
    <n v="2"/>
    <n v="5"/>
    <n v="5"/>
    <m/>
    <m/>
    <m/>
    <s v="Διεύθυνση Πέλλης "/>
    <s v="ΠΕ01"/>
    <s v="ΙΕΚ Πέλλης "/>
    <s v="ΠΕ01 "/>
  </r>
  <r>
    <n v="275"/>
    <x v="6"/>
    <s v="Πιερίας"/>
    <x v="0"/>
    <s v="Θεολόγοι"/>
    <n v="4"/>
    <m/>
    <n v="2"/>
    <n v="2"/>
    <n v="0"/>
    <n v="4"/>
    <m/>
    <m/>
    <m/>
    <s v="Διεύθυνση Πιερίας "/>
    <s v="ΠΕ01"/>
    <s v="ΙΕΚ Πιερίας "/>
    <s v="ΠΕ01 "/>
  </r>
  <r>
    <n v="285"/>
    <x v="6"/>
    <s v="Σερρών"/>
    <x v="0"/>
    <s v="Θεολόγοι"/>
    <n v="4"/>
    <m/>
    <n v="2"/>
    <n v="2"/>
    <n v="0"/>
    <n v="4"/>
    <m/>
    <m/>
    <m/>
    <s v="Διεύθυνση Σερρών "/>
    <s v="ΠΕ01"/>
    <s v="ΙΕΚ Σερρών "/>
    <s v="ΠΕ01 "/>
  </r>
  <r>
    <n v="292"/>
    <x v="6"/>
    <s v="Χαλκιδικής"/>
    <x v="0"/>
    <s v="Θεολόγοι"/>
    <n v="4"/>
    <m/>
    <n v="2"/>
    <n v="2"/>
    <n v="0"/>
    <n v="4"/>
    <m/>
    <m/>
    <m/>
    <s v="Διεύθυνση Χαλκιδικής "/>
    <s v="ΠΕ01"/>
    <s v="ΙΕΚ Χαλκιδικής "/>
    <s v="ΠΕ01 "/>
  </r>
  <r>
    <n v="308"/>
    <x v="7"/>
    <s v="Λασιθίου"/>
    <x v="0"/>
    <s v="Θεολόγοι"/>
    <n v="2"/>
    <m/>
    <n v="2"/>
    <m/>
    <n v="0"/>
    <n v="2"/>
    <m/>
    <m/>
    <m/>
    <s v="Διεύθυνση Λασιθίου "/>
    <s v="ΠΕ01"/>
    <m/>
    <m/>
  </r>
  <r>
    <n v="322"/>
    <x v="8"/>
    <s v="Δωδεκανήσων"/>
    <x v="0"/>
    <s v="Θεολόγοι"/>
    <n v="4"/>
    <m/>
    <n v="2"/>
    <n v="2"/>
    <n v="0"/>
    <n v="4"/>
    <m/>
    <m/>
    <m/>
    <s v="Διεύθυνση Δωδεκανήσων "/>
    <s v="ΠΕ01"/>
    <s v="ΙΕΚ Δωδεκανήσων "/>
    <s v="ΠΕ01 "/>
  </r>
  <r>
    <n v="338"/>
    <x v="9"/>
    <s v="Αργολίδος"/>
    <x v="0"/>
    <s v="Θεολόγοι"/>
    <n v="4"/>
    <m/>
    <n v="2"/>
    <n v="2"/>
    <n v="0"/>
    <n v="4"/>
    <m/>
    <m/>
    <m/>
    <s v="Διεύθυνση Αργολίδος "/>
    <s v="ΠΕ01"/>
    <s v="ΙΕΚ Αργολίδος "/>
    <s v="ΠΕ01 "/>
  </r>
  <r>
    <n v="353"/>
    <x v="9"/>
    <s v="Κορινθίας"/>
    <x v="0"/>
    <s v="Θεολόγοι"/>
    <n v="1"/>
    <m/>
    <n v="1"/>
    <m/>
    <n v="0"/>
    <n v="1"/>
    <m/>
    <m/>
    <m/>
    <s v="Διεύθυνση Κορινθίας "/>
    <s v="ΠΕ01"/>
    <m/>
    <m/>
  </r>
  <r>
    <n v="374"/>
    <x v="10"/>
    <s v="Βοιωτίας"/>
    <x v="0"/>
    <s v="Θεολόγοι"/>
    <n v="5"/>
    <m/>
    <m/>
    <m/>
    <n v="-5"/>
    <n v="0"/>
    <m/>
    <m/>
    <m/>
    <m/>
    <m/>
    <m/>
    <m/>
  </r>
  <r>
    <n v="382"/>
    <x v="10"/>
    <s v="Ευβοίας"/>
    <x v="0"/>
    <s v="Θεολόγοι"/>
    <n v="12"/>
    <m/>
    <m/>
    <m/>
    <n v="-12"/>
    <n v="0"/>
    <m/>
    <m/>
    <m/>
    <m/>
    <m/>
    <m/>
    <m/>
  </r>
  <r>
    <n v="389"/>
    <x v="10"/>
    <s v="Ευρυτανίας"/>
    <x v="0"/>
    <s v="Θεολόγοι"/>
    <n v="3"/>
    <m/>
    <n v="2"/>
    <n v="1"/>
    <n v="0"/>
    <n v="3"/>
    <m/>
    <m/>
    <m/>
    <s v="Διεύθυνση Ευρυτανίας "/>
    <s v="ΠΕ01"/>
    <s v="ΙΕΚ Ευρυτανίας "/>
    <s v="ΠΕ01 "/>
  </r>
  <r>
    <n v="396"/>
    <x v="10"/>
    <s v="Φθιώτιδος"/>
    <x v="0"/>
    <s v="Θεολόγοι"/>
    <n v="4"/>
    <m/>
    <n v="2"/>
    <n v="2"/>
    <n v="0"/>
    <n v="4"/>
    <m/>
    <m/>
    <m/>
    <s v="Διεύθυνση Φθιώτιδος "/>
    <s v="ΠΕ01"/>
    <s v="ΙΕΚ Φθιώτιδος "/>
    <s v="ΠΕ01 "/>
  </r>
  <r>
    <n v="405"/>
    <x v="10"/>
    <s v="Φωκίδος"/>
    <x v="0"/>
    <s v="Θεολόγοι"/>
    <n v="8"/>
    <m/>
    <n v="4"/>
    <n v="2"/>
    <n v="-2"/>
    <n v="6"/>
    <m/>
    <m/>
    <m/>
    <s v="Διεύθυνση Φωκίδος "/>
    <s v="ΠΕ01"/>
    <s v="ΙΕΚ Φωκίδος "/>
    <s v="ΠΕ01 "/>
  </r>
  <r>
    <n v="75"/>
    <x v="11"/>
    <s v="Χίου"/>
    <x v="1"/>
    <s v="Φιλόλογοι"/>
    <n v="5"/>
    <m/>
    <m/>
    <m/>
    <n v="-5"/>
    <n v="0"/>
    <m/>
    <m/>
    <m/>
    <m/>
    <m/>
    <m/>
    <m/>
  </r>
  <r>
    <n v="92"/>
    <x v="1"/>
    <s v="Αχαΐας"/>
    <x v="1"/>
    <s v="Φιλόλογοι"/>
    <n v="35"/>
    <m/>
    <m/>
    <m/>
    <n v="-35"/>
    <n v="0"/>
    <m/>
    <m/>
    <m/>
    <m/>
    <m/>
    <m/>
    <m/>
  </r>
  <r>
    <n v="93"/>
    <x v="1"/>
    <s v="Αχαΐας"/>
    <x v="2"/>
    <s v="Φυσικοί"/>
    <n v="3"/>
    <m/>
    <m/>
    <m/>
    <n v="-3"/>
    <n v="0"/>
    <m/>
    <m/>
    <m/>
    <m/>
    <m/>
    <m/>
    <m/>
  </r>
  <r>
    <n v="234"/>
    <x v="6"/>
    <s v="Ανατολικής Θεσσαλονίκης"/>
    <x v="2"/>
    <s v="Φυσικοί"/>
    <n v="10"/>
    <m/>
    <m/>
    <m/>
    <n v="-10"/>
    <n v="0"/>
    <s v="Ανατολικής Θεσσαλονίκης"/>
    <m/>
    <m/>
    <m/>
    <m/>
    <m/>
    <m/>
  </r>
  <r>
    <n v="293"/>
    <x v="6"/>
    <s v="Χαλκιδικής"/>
    <x v="2"/>
    <s v="Φυσικοί"/>
    <n v="7"/>
    <m/>
    <m/>
    <m/>
    <n v="-7"/>
    <n v="0"/>
    <m/>
    <m/>
    <m/>
    <m/>
    <m/>
    <m/>
    <m/>
  </r>
  <r>
    <n v="397"/>
    <x v="10"/>
    <s v="Φθιώτιδος"/>
    <x v="2"/>
    <s v="Φυσικοί"/>
    <n v="10"/>
    <m/>
    <m/>
    <m/>
    <n v="-10"/>
    <n v="0"/>
    <m/>
    <m/>
    <m/>
    <m/>
    <m/>
    <m/>
    <m/>
  </r>
  <r>
    <n v="406"/>
    <x v="10"/>
    <s v="Φωκίδος"/>
    <x v="2"/>
    <s v="Φυσικοί"/>
    <n v="3"/>
    <m/>
    <m/>
    <m/>
    <n v="-3"/>
    <n v="0"/>
    <m/>
    <m/>
    <m/>
    <m/>
    <m/>
    <m/>
    <m/>
  </r>
  <r>
    <n v="177"/>
    <x v="4"/>
    <s v="Καρδίτσας"/>
    <x v="3"/>
    <s v="Γεωλόγοι"/>
    <n v="3"/>
    <m/>
    <m/>
    <m/>
    <n v="-3"/>
    <n v="0"/>
    <m/>
    <m/>
    <m/>
    <m/>
    <m/>
    <m/>
    <m/>
  </r>
  <r>
    <n v="2"/>
    <x v="0"/>
    <s v="Δράμας"/>
    <x v="4"/>
    <s v="Γαλλικής"/>
    <n v="2"/>
    <n v="2"/>
    <m/>
    <m/>
    <n v="0"/>
    <n v="0"/>
    <s v="Δράμας"/>
    <s v="ΠΕ05"/>
    <s v="Γαλλικής"/>
    <m/>
    <m/>
    <m/>
    <m/>
  </r>
  <r>
    <n v="7"/>
    <x v="0"/>
    <s v="Έβρου"/>
    <x v="4"/>
    <s v="Γαλλικής"/>
    <n v="7"/>
    <n v="7"/>
    <m/>
    <m/>
    <n v="0"/>
    <n v="0"/>
    <s v="Έβρου"/>
    <s v="ΠΕ05"/>
    <s v="Γαλλικής"/>
    <m/>
    <m/>
    <m/>
    <m/>
  </r>
  <r>
    <n v="14"/>
    <x v="0"/>
    <s v="Καβάλας"/>
    <x v="4"/>
    <s v="Γαλλικής"/>
    <n v="2"/>
    <n v="2"/>
    <m/>
    <m/>
    <n v="0"/>
    <n v="0"/>
    <s v="Καβάλας"/>
    <s v="ΠΕ05"/>
    <s v="Γαλλικής"/>
    <m/>
    <m/>
    <m/>
    <m/>
  </r>
  <r>
    <n v="21"/>
    <x v="0"/>
    <s v="Ξάνθης"/>
    <x v="4"/>
    <s v="Γαλλικής"/>
    <n v="7"/>
    <n v="3"/>
    <n v="2"/>
    <n v="2"/>
    <n v="0"/>
    <n v="4"/>
    <s v="Ξάνθης"/>
    <s v="ΠΕ05"/>
    <s v="Γαλλικής"/>
    <s v="Διεύθυνση Ξάνθης "/>
    <s v="ΠΕ05"/>
    <s v="ΙΕΚ Ξάνθης "/>
    <s v="ΠΕ05 "/>
  </r>
  <r>
    <n v="26"/>
    <x v="0"/>
    <s v="Ροδόπης"/>
    <x v="4"/>
    <s v="Γαλλικής"/>
    <n v="6"/>
    <n v="2"/>
    <n v="2"/>
    <n v="2"/>
    <n v="0"/>
    <n v="4"/>
    <s v="Ροδόπης"/>
    <s v="ΠΕ05"/>
    <s v="Γαλλικής"/>
    <s v="Διεύθυνση Ροδόπης "/>
    <s v="ΠΕ05"/>
    <s v="ΙΕΚ Ροδόπης "/>
    <s v="ΠΕ05 "/>
  </r>
  <r>
    <n v="28"/>
    <x v="12"/>
    <s v="Α’ Αθηνών"/>
    <x v="4"/>
    <s v="Γαλλικής"/>
    <n v="4"/>
    <n v="21"/>
    <m/>
    <m/>
    <n v="17"/>
    <n v="0"/>
    <s v="Α’ Αθηνών"/>
    <s v="ΠΕ05"/>
    <s v="Γαλλικής"/>
    <m/>
    <m/>
    <m/>
    <m/>
  </r>
  <r>
    <n v="32"/>
    <x v="12"/>
    <s v="Ανατολικής Αττικής"/>
    <x v="4"/>
    <s v="Γαλλικής"/>
    <n v="57"/>
    <n v="33"/>
    <m/>
    <m/>
    <n v="-24"/>
    <n v="0"/>
    <s v="Ανατολικής Αττικής"/>
    <s v="ΠΕ05"/>
    <s v="Γαλλικής"/>
    <m/>
    <m/>
    <m/>
    <m/>
  </r>
  <r>
    <n v="40"/>
    <x v="12"/>
    <s v="Β' Αθηνών"/>
    <x v="4"/>
    <s v="Γαλλικής"/>
    <n v="14"/>
    <n v="56"/>
    <m/>
    <m/>
    <n v="42"/>
    <n v="0"/>
    <s v="Β' Αθηνών"/>
    <s v="ΠΕ05"/>
    <s v="Γαλλικής"/>
    <m/>
    <m/>
    <m/>
    <m/>
  </r>
  <r>
    <n v="45"/>
    <x v="12"/>
    <s v="Γ' Αθηνών"/>
    <x v="4"/>
    <s v="Γαλλικής"/>
    <n v="51"/>
    <n v="33"/>
    <m/>
    <m/>
    <n v="-18"/>
    <n v="0"/>
    <s v="Γ' Αθηνών"/>
    <s v="ΠΕ05"/>
    <s v="Γαλλικής"/>
    <m/>
    <m/>
    <m/>
    <m/>
  </r>
  <r>
    <n v="50"/>
    <x v="12"/>
    <s v="Δ' Αθηνών"/>
    <x v="4"/>
    <s v="Γαλλικής"/>
    <n v="25"/>
    <n v="25"/>
    <m/>
    <m/>
    <n v="0"/>
    <n v="0"/>
    <s v="Δ' Αθηνών"/>
    <s v="ΠΕ05"/>
    <s v="Γαλλικής"/>
    <m/>
    <m/>
    <m/>
    <m/>
  </r>
  <r>
    <n v="57"/>
    <x v="12"/>
    <s v="Δυτικής Αττικής"/>
    <x v="4"/>
    <s v="Γαλλικής"/>
    <n v="30"/>
    <n v="13"/>
    <m/>
    <m/>
    <n v="-17"/>
    <n v="0"/>
    <s v="Δυτικής Αττικής"/>
    <s v="ΠΕ05"/>
    <s v="Γαλλικής"/>
    <m/>
    <m/>
    <m/>
    <m/>
  </r>
  <r>
    <n v="60"/>
    <x v="12"/>
    <s v="Πειραιώς"/>
    <x v="4"/>
    <s v="Γαλλικής"/>
    <n v="25"/>
    <n v="25"/>
    <m/>
    <m/>
    <n v="0"/>
    <n v="0"/>
    <s v="Πειραιώς"/>
    <s v="ΠΕ05"/>
    <s v="Γαλλικής"/>
    <m/>
    <m/>
    <m/>
    <m/>
  </r>
  <r>
    <n v="63"/>
    <x v="11"/>
    <s v="Λέσβου"/>
    <x v="4"/>
    <s v="Γαλλικής"/>
    <n v="9"/>
    <n v="9"/>
    <m/>
    <m/>
    <n v="0"/>
    <n v="0"/>
    <s v="Λέσβου"/>
    <s v="ΠΕ05"/>
    <s v="Γαλλικής"/>
    <m/>
    <m/>
    <m/>
    <m/>
  </r>
  <r>
    <n v="67"/>
    <x v="11"/>
    <s v="Σάμου"/>
    <x v="4"/>
    <s v="Γαλλικής"/>
    <n v="20"/>
    <n v="3"/>
    <n v="5"/>
    <n v="5"/>
    <n v="-7"/>
    <n v="10"/>
    <s v="Σάμου"/>
    <s v="ΠΕ05"/>
    <s v="Γαλλικής"/>
    <s v="Διεύθυνση Σάμου "/>
    <s v="ΠΕ05"/>
    <s v="ΙΕΚ Σάμου "/>
    <s v="ΠΕ05 "/>
  </r>
  <r>
    <n v="76"/>
    <x v="11"/>
    <s v="Χίου"/>
    <x v="4"/>
    <s v="Γαλλικής"/>
    <n v="25"/>
    <n v="5"/>
    <n v="6"/>
    <n v="4"/>
    <n v="-10"/>
    <n v="10"/>
    <s v="Χίου"/>
    <s v="ΠΕ05"/>
    <s v="Γαλλικής"/>
    <s v="Διεύθυνση Χίου "/>
    <s v="ΠΕ05"/>
    <s v="ΙΕΚ Χίου "/>
    <s v="ΠΕ05 "/>
  </r>
  <r>
    <n v="84"/>
    <x v="1"/>
    <s v="Αιτωλοακαρνανίας"/>
    <x v="4"/>
    <s v="Γαλλικής"/>
    <n v="32"/>
    <m/>
    <n v="5"/>
    <n v="2"/>
    <n v="-25"/>
    <n v="7"/>
    <m/>
    <m/>
    <m/>
    <s v="Διεύθυνση Αιτωλοακαρνανίας "/>
    <s v="ΠΕ05"/>
    <s v="ΙΕΚ Αιτωλοακαρνανίας "/>
    <s v="ΠΕ05 "/>
  </r>
  <r>
    <n v="94"/>
    <x v="1"/>
    <s v="Αχαΐας"/>
    <x v="4"/>
    <s v="Γαλλικής"/>
    <n v="43"/>
    <m/>
    <n v="4"/>
    <n v="4"/>
    <n v="-35"/>
    <n v="8"/>
    <m/>
    <m/>
    <m/>
    <s v="Διεύθυνση Αχαΐας "/>
    <s v="ΠΕ05"/>
    <s v="ΙΕΚ Αχαΐας "/>
    <s v="ΠΕ05 "/>
  </r>
  <r>
    <n v="106"/>
    <x v="1"/>
    <s v="Ηλείας"/>
    <x v="4"/>
    <s v="Γαλλικής"/>
    <n v="24"/>
    <m/>
    <n v="5"/>
    <n v="4"/>
    <n v="-15"/>
    <n v="9"/>
    <m/>
    <m/>
    <m/>
    <s v="Διεύθυνση Ηλείας "/>
    <s v="ΠΕ05"/>
    <s v="ΙΕΚ Ηλείας "/>
    <s v="ΠΕ05 "/>
  </r>
  <r>
    <n v="115"/>
    <x v="2"/>
    <s v="Γρεβενών"/>
    <x v="4"/>
    <s v="Γαλλικής"/>
    <n v="3"/>
    <n v="2"/>
    <m/>
    <n v="1"/>
    <n v="0"/>
    <n v="1"/>
    <s v="Γρεβενών"/>
    <s v="ΠΕ05"/>
    <s v="Γαλλικής"/>
    <m/>
    <m/>
    <s v="ΙΕΚ Γρεβενών "/>
    <s v="ΠΕ05 "/>
  </r>
  <r>
    <n v="125"/>
    <x v="2"/>
    <s v="Κοζάνης"/>
    <x v="4"/>
    <s v="Γαλλικής"/>
    <n v="15"/>
    <n v="9"/>
    <n v="4"/>
    <n v="2"/>
    <n v="0"/>
    <n v="6"/>
    <s v="Κοζάνης"/>
    <s v="ΠΕ05"/>
    <s v="Γαλλικής"/>
    <s v="Διεύθυνση Κοζάνης "/>
    <s v="ΠΕ05"/>
    <s v="ΙΕΚ Κοζάνης "/>
    <s v="ΠΕ05 "/>
  </r>
  <r>
    <n v="132"/>
    <x v="2"/>
    <s v="Φλώρινας"/>
    <x v="4"/>
    <s v="Γαλλικής"/>
    <n v="7"/>
    <n v="3"/>
    <n v="2"/>
    <n v="2"/>
    <n v="0"/>
    <n v="4"/>
    <s v="Φλώρινας"/>
    <s v="ΠΕ05"/>
    <s v="Γαλλικής"/>
    <s v="Διεύθυνση Φλώρινας "/>
    <s v="ΠΕ05"/>
    <s v="ΙΕΚ Φλώρινας "/>
    <s v="ΠΕ05 "/>
  </r>
  <r>
    <n v="139"/>
    <x v="3"/>
    <s v="Άρτας"/>
    <x v="4"/>
    <s v="Γαλλικής"/>
    <n v="14"/>
    <n v="4"/>
    <n v="5"/>
    <n v="5"/>
    <n v="0"/>
    <n v="10"/>
    <s v="Άρτας"/>
    <s v="ΠΕ05"/>
    <s v="Γαλλικής"/>
    <s v="Διεύθυνση Άρτας "/>
    <s v="ΠΕ05"/>
    <s v="ΙΕΚ Άρτας "/>
    <s v="ΠΕ05 "/>
  </r>
  <r>
    <n v="149"/>
    <x v="3"/>
    <s v="Θεσπρωτίας"/>
    <x v="4"/>
    <s v="Γαλλικής"/>
    <n v="15"/>
    <n v="3"/>
    <n v="6"/>
    <n v="6"/>
    <n v="0"/>
    <n v="12"/>
    <s v="Θεσπρωτίας"/>
    <s v="ΠΕ05"/>
    <s v="Γαλλικής"/>
    <s v="Διεύθυνση Θεσπρωτίας "/>
    <s v="ΠΕ05"/>
    <s v="ΙΕΚ Θεσπρωτίας "/>
    <s v="ΠΕ05 "/>
  </r>
  <r>
    <n v="156"/>
    <x v="3"/>
    <s v="Ιωαννίνων"/>
    <x v="4"/>
    <s v="Γαλλικής"/>
    <n v="16"/>
    <n v="10"/>
    <n v="4"/>
    <n v="2"/>
    <n v="0"/>
    <n v="6"/>
    <s v="Ιωαννίνων"/>
    <s v="ΠΕ05"/>
    <s v="Γαλλικής"/>
    <s v="Διεύθυνση Ιωαννίνων "/>
    <s v="ΠΕ05"/>
    <s v="ΙΕΚ Ιωαννίνων "/>
    <s v="ΠΕ05 "/>
  </r>
  <r>
    <n v="167"/>
    <x v="3"/>
    <s v="Πρεβέζης"/>
    <x v="4"/>
    <s v="Γαλλικής"/>
    <n v="12"/>
    <n v="5"/>
    <n v="3"/>
    <n v="4"/>
    <n v="0"/>
    <n v="7"/>
    <s v="Πρεβέζης"/>
    <s v="ΠΕ05"/>
    <s v="Γαλλικής"/>
    <s v="Διεύθυνση Πρεβέζης "/>
    <s v="ΠΕ05"/>
    <s v="ΙΕΚ Πρεβέζης "/>
    <s v="ΠΕ05 "/>
  </r>
  <r>
    <n v="178"/>
    <x v="4"/>
    <s v="Καρδίτσας"/>
    <x v="4"/>
    <s v="Γαλλικής"/>
    <n v="27"/>
    <n v="7"/>
    <n v="5"/>
    <n v="5"/>
    <n v="-10"/>
    <n v="10"/>
    <s v="Καρδίτσας"/>
    <s v="ΠΕ05"/>
    <s v="Γαλλικής"/>
    <s v="Διεύθυνση Καρδίτσας "/>
    <s v="ΠΕ05"/>
    <s v="ΙΕΚ Καρδίτσας "/>
    <s v="ΠΕ05 "/>
  </r>
  <r>
    <n v="187"/>
    <x v="4"/>
    <s v="Λαρίσης"/>
    <x v="4"/>
    <s v="Γαλλικής"/>
    <n v="26"/>
    <n v="20"/>
    <n v="4"/>
    <n v="2"/>
    <n v="0"/>
    <n v="6"/>
    <s v="Λαρίσης"/>
    <s v="ΠΕ05"/>
    <s v="Γαλλικής"/>
    <s v="Διεύθυνση Λαρίσης "/>
    <s v="ΠΕ05"/>
    <s v="ΙΕΚ Λαρίσης "/>
    <s v="ΠΕ05 "/>
  </r>
  <r>
    <n v="197"/>
    <x v="4"/>
    <s v="Μαγνησίας"/>
    <x v="4"/>
    <s v="Γαλλικής"/>
    <n v="19"/>
    <n v="19"/>
    <m/>
    <m/>
    <n v="0"/>
    <n v="0"/>
    <s v="Μαγνησίας"/>
    <s v="ΠΕ05"/>
    <s v="Γαλλικής"/>
    <m/>
    <m/>
    <m/>
    <m/>
  </r>
  <r>
    <n v="205"/>
    <x v="4"/>
    <s v="Τρικάλων"/>
    <x v="4"/>
    <s v="Γαλλικής"/>
    <n v="13"/>
    <n v="6"/>
    <n v="2"/>
    <n v="3"/>
    <n v="-2"/>
    <n v="5"/>
    <s v="Τρικάλων"/>
    <s v="ΠΕ05"/>
    <s v="Γαλλικής"/>
    <s v="Διεύθυνση Τρικάλων "/>
    <s v="ΠΕ05"/>
    <s v="ΙΕΚ Τρικάλων "/>
    <s v="ΠΕ05 "/>
  </r>
  <r>
    <n v="212"/>
    <x v="5"/>
    <s v="Ζακύνθου"/>
    <x v="4"/>
    <s v="Γαλλικής"/>
    <n v="11"/>
    <n v="2"/>
    <n v="5"/>
    <n v="4"/>
    <n v="0"/>
    <n v="9"/>
    <s v="Ζακύνθου"/>
    <s v="ΠΕ05"/>
    <s v="Γαλλικής"/>
    <s v="Διεύθυνση Ζακύνθου "/>
    <s v="ΠΕ05"/>
    <s v="ΙΕΚ Ζακύνθου "/>
    <s v="ΠΕ05 "/>
  </r>
  <r>
    <n v="219"/>
    <x v="5"/>
    <s v="Κερκύρας"/>
    <x v="4"/>
    <s v="Γαλλικής"/>
    <n v="18"/>
    <n v="9"/>
    <n v="5"/>
    <n v="4"/>
    <n v="0"/>
    <n v="9"/>
    <s v="Κερκύρας"/>
    <s v="ΠΕ05"/>
    <s v="Γαλλικής"/>
    <s v="Διεύθυνση Κερκύρας "/>
    <s v="ΠΕ05"/>
    <s v="ΙΕΚ Κερκύρας "/>
    <s v="ΠΕ05 "/>
  </r>
  <r>
    <n v="226"/>
    <x v="5"/>
    <s v="Κεφαλληνίας"/>
    <x v="4"/>
    <s v="Γαλλικής"/>
    <n v="10"/>
    <n v="5"/>
    <n v="3"/>
    <n v="2"/>
    <n v="0"/>
    <n v="5"/>
    <s v="Κεφαλληνίας"/>
    <s v="ΠΕ05"/>
    <s v="Γαλλικής"/>
    <s v="Διεύθυνση Κεφαλληνίας "/>
    <s v="ΠΕ05"/>
    <s v="ΙΕΚ Κεφαλληνίας "/>
    <s v="ΠΕ05 "/>
  </r>
  <r>
    <n v="231"/>
    <x v="5"/>
    <s v="Λευκάδας"/>
    <x v="4"/>
    <s v="Γαλλικής"/>
    <n v="8"/>
    <n v="4"/>
    <n v="2"/>
    <n v="2"/>
    <n v="0"/>
    <n v="4"/>
    <s v="Λευκάδας"/>
    <s v="ΠΕ05"/>
    <s v="Γαλλικής"/>
    <s v="Διεύθυνση Λευκάδας "/>
    <s v="ΠΕ05"/>
    <s v="ΙΕΚ Λευκάδας "/>
    <s v="ΠΕ05 "/>
  </r>
  <r>
    <n v="235"/>
    <x v="6"/>
    <s v="Ανατολικής Θεσσαλονίκης"/>
    <x v="4"/>
    <s v="Γαλλικής"/>
    <n v="18"/>
    <n v="18"/>
    <m/>
    <m/>
    <n v="0"/>
    <n v="0"/>
    <s v="Ανατολικής Θεσσαλονίκης"/>
    <s v="ΠΕ05"/>
    <s v="Γαλλικής"/>
    <m/>
    <m/>
    <m/>
    <m/>
  </r>
  <r>
    <n v="247"/>
    <x v="6"/>
    <s v="Δυτικής Θεσσαλονίκης"/>
    <x v="4"/>
    <s v="Γαλλικής"/>
    <n v="18"/>
    <n v="18"/>
    <m/>
    <m/>
    <n v="0"/>
    <n v="0"/>
    <s v="Δυτικής Θεσσαλονίκης"/>
    <s v="ΠΕ05"/>
    <s v="Γαλλικής"/>
    <m/>
    <m/>
    <m/>
    <m/>
  </r>
  <r>
    <n v="256"/>
    <x v="6"/>
    <s v="Ημαθίας"/>
    <x v="4"/>
    <s v="Γαλλικής"/>
    <n v="17"/>
    <n v="17"/>
    <m/>
    <m/>
    <n v="0"/>
    <n v="0"/>
    <s v="Ημαθίας"/>
    <s v="ΠΕ05"/>
    <s v="Γαλλικής"/>
    <m/>
    <m/>
    <m/>
    <m/>
  </r>
  <r>
    <n v="262"/>
    <x v="6"/>
    <s v="Κιλκίς"/>
    <x v="4"/>
    <s v="Γαλλικής"/>
    <n v="7"/>
    <n v="7"/>
    <m/>
    <m/>
    <n v="0"/>
    <n v="0"/>
    <s v="Κιλκίς"/>
    <s v="ΠΕ05"/>
    <s v="Γαλλικής"/>
    <m/>
    <m/>
    <m/>
    <m/>
  </r>
  <r>
    <n v="269"/>
    <x v="6"/>
    <s v="Πέλλης"/>
    <x v="4"/>
    <s v="Γαλλικής"/>
    <n v="17"/>
    <n v="17"/>
    <m/>
    <m/>
    <n v="0"/>
    <n v="0"/>
    <s v="Πέλλης"/>
    <s v="ΠΕ05"/>
    <s v="Γαλλικής"/>
    <m/>
    <m/>
    <m/>
    <m/>
  </r>
  <r>
    <n v="276"/>
    <x v="6"/>
    <s v="Πιερίας"/>
    <x v="4"/>
    <s v="Γαλλικής"/>
    <n v="6"/>
    <n v="4"/>
    <n v="2"/>
    <m/>
    <n v="0"/>
    <n v="2"/>
    <s v="Πιερίας"/>
    <s v="ΠΕ05"/>
    <s v="Γαλλικής"/>
    <s v="Διεύθυνση Πιερίας "/>
    <s v="ΠΕ05"/>
    <m/>
    <m/>
  </r>
  <r>
    <n v="286"/>
    <x v="6"/>
    <s v="Σερρών"/>
    <x v="4"/>
    <s v="Γαλλικής"/>
    <n v="17"/>
    <n v="15"/>
    <n v="1"/>
    <n v="1"/>
    <n v="0"/>
    <n v="2"/>
    <s v="Σερρών"/>
    <s v="ΠΕ05"/>
    <s v="Γαλλικής"/>
    <s v="Διεύθυνση Σερρών "/>
    <s v="ΠΕ05"/>
    <s v="ΙΕΚ Σερρών "/>
    <s v="ΠΕ05 "/>
  </r>
  <r>
    <n v="294"/>
    <x v="6"/>
    <s v="Χαλκιδικής"/>
    <x v="4"/>
    <s v="Γαλλικής"/>
    <n v="10"/>
    <n v="10"/>
    <m/>
    <m/>
    <n v="0"/>
    <n v="0"/>
    <s v="Χαλκιδικής"/>
    <s v="ΠΕ05"/>
    <s v="Γαλλικής"/>
    <m/>
    <m/>
    <m/>
    <m/>
  </r>
  <r>
    <n v="301"/>
    <x v="7"/>
    <s v="Ηρακλείου"/>
    <x v="4"/>
    <s v="Γαλλικής"/>
    <n v="20"/>
    <n v="15"/>
    <n v="3"/>
    <n v="2"/>
    <n v="0"/>
    <n v="5"/>
    <s v="Ηρακλείου"/>
    <s v="ΠΕ05"/>
    <s v="Γαλλικής"/>
    <s v="Διεύθυνση Ηρακλείου "/>
    <s v="ΠΕ05"/>
    <s v="ΙΕΚ Ηρακλείου "/>
    <s v="ΠΕ05 "/>
  </r>
  <r>
    <n v="309"/>
    <x v="7"/>
    <s v="Λασιθίου"/>
    <x v="4"/>
    <s v="Γαλλικής"/>
    <n v="9"/>
    <n v="5"/>
    <n v="2"/>
    <n v="2"/>
    <n v="0"/>
    <n v="4"/>
    <s v="Λασιθίου"/>
    <s v="ΠΕ05"/>
    <s v="Γαλλικής"/>
    <s v="Διεύθυνση Λασιθίου "/>
    <s v="ΠΕ05"/>
    <s v="ΙΕΚ Λασιθίου "/>
    <s v="ΠΕ05 "/>
  </r>
  <r>
    <n v="314"/>
    <x v="7"/>
    <s v="Χανίων"/>
    <x v="4"/>
    <s v="Γαλλικής"/>
    <n v="4"/>
    <n v="4"/>
    <m/>
    <m/>
    <n v="0"/>
    <n v="0"/>
    <s v="Χανίων"/>
    <s v="ΠΕ05"/>
    <s v="Γαλλικής"/>
    <m/>
    <m/>
    <m/>
    <m/>
  </r>
  <r>
    <n v="323"/>
    <x v="8"/>
    <s v="Δωδεκανήσων"/>
    <x v="4"/>
    <s v="Γαλλικής"/>
    <n v="43"/>
    <n v="8"/>
    <n v="5"/>
    <n v="5"/>
    <n v="-25"/>
    <n v="10"/>
    <s v="Δωδεκανήσων"/>
    <s v="ΠΕ05"/>
    <s v="Γαλλικής"/>
    <s v="Διεύθυνση Δωδεκανήσων "/>
    <s v="ΠΕ05"/>
    <s v="ΙΕΚ Δωδεκανήσων "/>
    <s v="ΠΕ05 "/>
  </r>
  <r>
    <n v="331"/>
    <x v="8"/>
    <s v="Κυκλάδων"/>
    <x v="4"/>
    <s v="Γαλλικής"/>
    <n v="30"/>
    <n v="12"/>
    <n v="4"/>
    <n v="4"/>
    <n v="-10"/>
    <n v="8"/>
    <s v="Κυκλάδων"/>
    <s v="ΠΕ05"/>
    <s v="Γαλλικής"/>
    <s v="Διεύθυνση Κυκλάδων "/>
    <s v="ΠΕ05"/>
    <s v="ΙΕΚ Κυκλάδων "/>
    <s v="ΠΕ05 "/>
  </r>
  <r>
    <n v="339"/>
    <x v="9"/>
    <s v="Αργολίδος"/>
    <x v="4"/>
    <s v="Γαλλικής"/>
    <n v="9"/>
    <n v="5"/>
    <n v="2"/>
    <n v="2"/>
    <n v="0"/>
    <n v="4"/>
    <s v="Αργολίδος"/>
    <s v="ΠΕ05"/>
    <s v="Γαλλικής"/>
    <s v="Διεύθυνση Αργολίδος "/>
    <s v="ΠΕ05"/>
    <s v="ΙΕΚ Αργολίδος "/>
    <s v="ΠΕ05 "/>
  </r>
  <r>
    <n v="347"/>
    <x v="9"/>
    <s v="Αρκαδίας"/>
    <x v="4"/>
    <s v="Γαλλικής"/>
    <n v="4"/>
    <n v="4"/>
    <m/>
    <m/>
    <n v="0"/>
    <n v="0"/>
    <s v="Αρκαδίας"/>
    <s v="ΠΕ05"/>
    <s v="Γαλλικής"/>
    <m/>
    <m/>
    <m/>
    <m/>
  </r>
  <r>
    <n v="354"/>
    <x v="9"/>
    <s v="Κορινθίας"/>
    <x v="4"/>
    <s v="Γαλλικής"/>
    <n v="32"/>
    <n v="10"/>
    <n v="2"/>
    <n v="2"/>
    <n v="-18"/>
    <n v="4"/>
    <s v="Κορινθίας"/>
    <s v="ΠΕ05"/>
    <s v="Γαλλικής"/>
    <s v="Διεύθυνση Κορινθίας "/>
    <s v="ΠΕ05"/>
    <s v="ΙΕΚ Κορινθίας "/>
    <s v="ΠΕ05 "/>
  </r>
  <r>
    <n v="361"/>
    <x v="9"/>
    <s v="Λακωνίας"/>
    <x v="4"/>
    <s v="Γαλλικής"/>
    <n v="17"/>
    <n v="3"/>
    <n v="2"/>
    <n v="2"/>
    <n v="-10"/>
    <n v="4"/>
    <s v="Λακωνίας"/>
    <s v="ΠΕ05"/>
    <s v="Γαλλικής"/>
    <s v="Διεύθυνση Λακωνίας "/>
    <s v="ΠΕ05"/>
    <s v="ΙΕΚ Λακωνίας "/>
    <s v="ΠΕ05 "/>
  </r>
  <r>
    <n v="368"/>
    <x v="9"/>
    <s v="Μεσσηνίας"/>
    <x v="4"/>
    <s v="Γαλλικής"/>
    <n v="12"/>
    <n v="12"/>
    <m/>
    <m/>
    <n v="0"/>
    <n v="0"/>
    <s v="Μεσσηνίας"/>
    <s v="ΠΕ05"/>
    <s v="Γαλλικής"/>
    <m/>
    <m/>
    <m/>
    <m/>
  </r>
  <r>
    <n v="375"/>
    <x v="10"/>
    <s v="Βοιωτίας"/>
    <x v="4"/>
    <s v="Γαλλικής"/>
    <n v="20"/>
    <n v="6"/>
    <n v="3"/>
    <n v="3"/>
    <n v="-8"/>
    <n v="6"/>
    <s v="Βοιωτίας"/>
    <s v="ΠΕ05"/>
    <s v="Γαλλικής"/>
    <s v="Διεύθυνση Βοιωτίας "/>
    <s v="ΠΕ05"/>
    <s v="ΙΕΚ Βοιωτίας "/>
    <s v="ΠΕ05 "/>
  </r>
  <r>
    <n v="383"/>
    <x v="10"/>
    <s v="Ευβοίας"/>
    <x v="4"/>
    <s v="Γαλλικής"/>
    <n v="18"/>
    <n v="12"/>
    <n v="3"/>
    <n v="3"/>
    <n v="0"/>
    <n v="6"/>
    <s v="Ευβοίας"/>
    <s v="ΠΕ05"/>
    <s v="Γαλλικής"/>
    <s v="Διεύθυνση Ευβοίας "/>
    <s v="ΠΕ05"/>
    <s v="ΙΕΚ Ευβοίας "/>
    <s v="ΠΕ05 "/>
  </r>
  <r>
    <n v="390"/>
    <x v="10"/>
    <s v="Ευρυτανίας"/>
    <x v="4"/>
    <s v="Γαλλικής"/>
    <n v="12"/>
    <n v="2"/>
    <n v="2"/>
    <m/>
    <n v="-8"/>
    <n v="2"/>
    <s v="Ευρυτανίας"/>
    <s v="ΠΕ05"/>
    <s v="Γαλλικής"/>
    <s v="Διεύθυνση Ευρυτανίας "/>
    <s v="ΠΕ05"/>
    <m/>
    <m/>
  </r>
  <r>
    <n v="398"/>
    <x v="10"/>
    <s v="Φθιώτιδος"/>
    <x v="4"/>
    <s v="Γαλλικής"/>
    <n v="14"/>
    <n v="10"/>
    <n v="2"/>
    <n v="2"/>
    <n v="0"/>
    <n v="4"/>
    <s v="Φθιώτιδος"/>
    <s v="ΠΕ05"/>
    <s v="Γαλλικής"/>
    <s v="Διεύθυνση Φθιώτιδος "/>
    <s v="ΠΕ05"/>
    <s v="ΙΕΚ Φθιώτιδος "/>
    <s v="ΠΕ05 "/>
  </r>
  <r>
    <n v="407"/>
    <x v="10"/>
    <s v="Φωκίδος"/>
    <x v="4"/>
    <s v="Γαλλικής"/>
    <n v="7"/>
    <n v="2"/>
    <n v="3"/>
    <n v="2"/>
    <n v="0"/>
    <n v="5"/>
    <s v="Φωκίδος"/>
    <s v="ΠΕ05"/>
    <s v="Γαλλικής"/>
    <s v="Διεύθυνση Φωκίδος "/>
    <s v="ΠΕ05"/>
    <s v="ΙΕΚ Φωκίδος "/>
    <s v="ΠΕ05 "/>
  </r>
  <r>
    <n v="8"/>
    <x v="0"/>
    <s v="Έβρου"/>
    <x v="5"/>
    <s v="Αγγλικής"/>
    <n v="5"/>
    <n v="5"/>
    <m/>
    <m/>
    <n v="0"/>
    <n v="0"/>
    <s v="Έβρου"/>
    <s v="ΠΕ06"/>
    <s v="Αγγλικής"/>
    <m/>
    <m/>
    <m/>
    <m/>
  </r>
  <r>
    <n v="29"/>
    <x v="12"/>
    <s v="Α’ Αθηνών"/>
    <x v="5"/>
    <s v="Αγγλικής"/>
    <n v="19"/>
    <n v="19"/>
    <m/>
    <m/>
    <n v="0"/>
    <n v="0"/>
    <s v="Α’ Αθηνών"/>
    <s v="ΠΕ06"/>
    <s v="Αγγλικής"/>
    <m/>
    <m/>
    <m/>
    <m/>
  </r>
  <r>
    <n v="33"/>
    <x v="12"/>
    <s v="Ανατολικής Αττικής"/>
    <x v="5"/>
    <s v="Αγγλικής"/>
    <n v="90"/>
    <n v="81"/>
    <m/>
    <m/>
    <n v="-9"/>
    <n v="0"/>
    <s v="Ανατολικής Αττικής"/>
    <s v="ΠΕ06"/>
    <s v="Αγγλικής"/>
    <m/>
    <m/>
    <m/>
    <m/>
  </r>
  <r>
    <n v="41"/>
    <x v="12"/>
    <s v="Β' Αθηνών"/>
    <x v="5"/>
    <s v="Αγγλικής"/>
    <n v="7"/>
    <n v="47"/>
    <m/>
    <m/>
    <n v="40"/>
    <n v="0"/>
    <s v="Β' Αθηνών"/>
    <s v="ΠΕ06"/>
    <s v="Αγγλικής"/>
    <m/>
    <m/>
    <m/>
    <m/>
  </r>
  <r>
    <n v="46"/>
    <x v="12"/>
    <s v="Γ' Αθηνών"/>
    <x v="5"/>
    <s v="Αγγλικής"/>
    <n v="29"/>
    <n v="29"/>
    <m/>
    <m/>
    <n v="0"/>
    <n v="0"/>
    <s v="Γ' Αθηνών"/>
    <s v="ΠΕ06"/>
    <s v="Αγγλικής"/>
    <m/>
    <m/>
    <m/>
    <m/>
  </r>
  <r>
    <n v="51"/>
    <x v="12"/>
    <s v="Δ' Αθηνών"/>
    <x v="5"/>
    <s v="Αγγλικής"/>
    <m/>
    <n v="9"/>
    <m/>
    <m/>
    <n v="9"/>
    <n v="0"/>
    <s v="Δ' Αθηνών"/>
    <s v="ΠΕ06"/>
    <s v="Αγγλικής"/>
    <m/>
    <m/>
    <m/>
    <m/>
  </r>
  <r>
    <n v="68"/>
    <x v="11"/>
    <s v="Σάμου"/>
    <x v="5"/>
    <s v="Αγγλικής"/>
    <n v="23"/>
    <n v="5"/>
    <m/>
    <m/>
    <n v="-18"/>
    <n v="0"/>
    <s v="Σάμου"/>
    <s v="ΠΕ06"/>
    <s v="Αγγλικής"/>
    <m/>
    <m/>
    <m/>
    <m/>
  </r>
  <r>
    <n v="77"/>
    <x v="11"/>
    <s v="Χίου"/>
    <x v="5"/>
    <s v="Αγγλικής"/>
    <n v="33"/>
    <n v="5"/>
    <m/>
    <m/>
    <n v="-28"/>
    <n v="0"/>
    <s v="Χίου"/>
    <s v="ΠΕ06"/>
    <s v="Αγγλικής"/>
    <m/>
    <m/>
    <m/>
    <m/>
  </r>
  <r>
    <n v="85"/>
    <x v="1"/>
    <s v="Αιτωλοακαρνανίας"/>
    <x v="5"/>
    <s v="Αγγλικής"/>
    <n v="38"/>
    <m/>
    <n v="3"/>
    <n v="5"/>
    <n v="-30"/>
    <n v="8"/>
    <m/>
    <m/>
    <m/>
    <s v="Διεύθυνση Αιτωλοακαρνανίας "/>
    <s v="ΠΕ06"/>
    <s v="ΙΕΚ Αιτωλοακαρνανίας "/>
    <s v="ΠΕ06 "/>
  </r>
  <r>
    <n v="95"/>
    <x v="1"/>
    <s v="Αχαΐας"/>
    <x v="5"/>
    <s v="Αγγλικής"/>
    <n v="17"/>
    <n v="20"/>
    <m/>
    <n v="2"/>
    <n v="5"/>
    <n v="2"/>
    <s v="Αχαΐας"/>
    <s v="ΠΕ06"/>
    <s v="Αγγλικής"/>
    <m/>
    <m/>
    <s v="ΙΕΚ Αχαΐας "/>
    <s v="ΠΕ06 "/>
  </r>
  <r>
    <n v="107"/>
    <x v="1"/>
    <s v="Ηλείας"/>
    <x v="5"/>
    <s v="Αγγλικής"/>
    <n v="25"/>
    <m/>
    <m/>
    <m/>
    <n v="-25"/>
    <n v="0"/>
    <m/>
    <m/>
    <m/>
    <m/>
    <m/>
    <m/>
    <m/>
  </r>
  <r>
    <n v="119"/>
    <x v="2"/>
    <s v="Καστοριάς"/>
    <x v="5"/>
    <s v="Αγγλικής"/>
    <m/>
    <n v="7"/>
    <m/>
    <m/>
    <n v="7"/>
    <n v="0"/>
    <s v="Καστοριάς"/>
    <s v="ΠΕ06"/>
    <s v="Αγγλικής"/>
    <m/>
    <m/>
    <m/>
    <m/>
  </r>
  <r>
    <n v="126"/>
    <x v="2"/>
    <s v="Κοζάνης"/>
    <x v="5"/>
    <s v="Αγγλικής"/>
    <n v="19"/>
    <n v="9"/>
    <m/>
    <m/>
    <n v="-10"/>
    <n v="0"/>
    <s v="Κοζάνης"/>
    <s v="ΠΕ06"/>
    <s v="Αγγλικής"/>
    <m/>
    <m/>
    <m/>
    <m/>
  </r>
  <r>
    <n v="133"/>
    <x v="2"/>
    <s v="Φλώρινας"/>
    <x v="5"/>
    <s v="Αγγλικής"/>
    <n v="1"/>
    <n v="1"/>
    <m/>
    <m/>
    <n v="0"/>
    <n v="0"/>
    <s v="Φλώρινας"/>
    <s v="ΠΕ06"/>
    <s v="Αγγλικής"/>
    <m/>
    <m/>
    <m/>
    <m/>
  </r>
  <r>
    <n v="140"/>
    <x v="3"/>
    <s v="Άρτας"/>
    <x v="5"/>
    <s v="Αγγλικής"/>
    <n v="5"/>
    <n v="1"/>
    <n v="2"/>
    <n v="2"/>
    <n v="0"/>
    <n v="4"/>
    <s v="Άρτας"/>
    <s v="ΠΕ06"/>
    <s v="Αγγλικής"/>
    <s v="Διεύθυνση Άρτας "/>
    <s v="ΠΕ06"/>
    <s v="ΙΕΚ Άρτας "/>
    <s v="ΠΕ06 "/>
  </r>
  <r>
    <n v="150"/>
    <x v="3"/>
    <s v="Θεσπρωτίας"/>
    <x v="5"/>
    <s v="Αγγλικής"/>
    <n v="2"/>
    <n v="8"/>
    <m/>
    <m/>
    <n v="6"/>
    <n v="0"/>
    <s v="Θεσπρωτίας"/>
    <s v="ΠΕ06"/>
    <s v="Αγγλικής"/>
    <m/>
    <m/>
    <m/>
    <m/>
  </r>
  <r>
    <n v="157"/>
    <x v="3"/>
    <s v="Ιωαννίνων"/>
    <x v="5"/>
    <s v="Αγγλικής"/>
    <n v="5"/>
    <n v="10"/>
    <m/>
    <m/>
    <n v="5"/>
    <n v="0"/>
    <s v="Ιωαννίνων"/>
    <s v="ΠΕ06"/>
    <s v="Αγγλικής"/>
    <m/>
    <m/>
    <m/>
    <m/>
  </r>
  <r>
    <n v="168"/>
    <x v="3"/>
    <s v="Πρεβέζης"/>
    <x v="5"/>
    <s v="Αγγλικής"/>
    <n v="3"/>
    <n v="9"/>
    <m/>
    <m/>
    <n v="6"/>
    <n v="0"/>
    <s v="Πρεβέζης"/>
    <s v="ΠΕ06"/>
    <s v="Αγγλικής"/>
    <m/>
    <m/>
    <m/>
    <m/>
  </r>
  <r>
    <n v="179"/>
    <x v="4"/>
    <s v="Καρδίτσας"/>
    <x v="5"/>
    <s v="Αγγλικής"/>
    <n v="28"/>
    <n v="19"/>
    <n v="2"/>
    <n v="2"/>
    <n v="-5"/>
    <n v="4"/>
    <s v="Καρδίτσας"/>
    <s v="ΠΕ06"/>
    <s v="Αγγλικής"/>
    <s v="Διεύθυνση Καρδίτσας "/>
    <s v="ΠΕ06"/>
    <s v="ΙΕΚ Καρδίτσας "/>
    <s v="ΠΕ06 "/>
  </r>
  <r>
    <n v="188"/>
    <x v="4"/>
    <s v="Λαρίσης"/>
    <x v="5"/>
    <s v="Αγγλικής"/>
    <n v="38"/>
    <n v="34"/>
    <n v="2"/>
    <n v="2"/>
    <n v="0"/>
    <n v="4"/>
    <s v="Λαρίσης"/>
    <s v="ΠΕ06"/>
    <s v="Αγγλικής"/>
    <s v="Διεύθυνση Λαρίσης "/>
    <s v="ΠΕ06"/>
    <s v="ΙΕΚ Λαρίσης "/>
    <s v="ΠΕ06 "/>
  </r>
  <r>
    <n v="198"/>
    <x v="4"/>
    <s v="Μαγνησίας"/>
    <x v="5"/>
    <s v="Αγγλικής"/>
    <n v="13"/>
    <n v="11"/>
    <n v="2"/>
    <m/>
    <n v="0"/>
    <n v="2"/>
    <s v="Μαγνησίας"/>
    <s v="ΠΕ06"/>
    <s v="Αγγλικής"/>
    <s v="Διεύθυνση Μαγνησίας "/>
    <s v="ΠΕ06"/>
    <m/>
    <m/>
  </r>
  <r>
    <n v="206"/>
    <x v="4"/>
    <s v="Τρικάλων"/>
    <x v="5"/>
    <s v="Αγγλικής"/>
    <n v="15"/>
    <n v="6"/>
    <n v="2"/>
    <n v="2"/>
    <n v="-5"/>
    <n v="4"/>
    <s v="Τρικάλων"/>
    <s v="ΠΕ06"/>
    <s v="Αγγλικής"/>
    <s v="Διεύθυνση Τρικάλων "/>
    <s v="ΠΕ06"/>
    <s v="ΙΕΚ Τρικάλων "/>
    <s v="ΠΕ06 "/>
  </r>
  <r>
    <n v="213"/>
    <x v="5"/>
    <s v="Ζακύνθου"/>
    <x v="5"/>
    <s v="Αγγλικής"/>
    <n v="10"/>
    <n v="5"/>
    <n v="3"/>
    <n v="2"/>
    <n v="0"/>
    <n v="5"/>
    <s v="Ζακύνθου"/>
    <s v="ΠΕ06"/>
    <s v="Αγγλικής"/>
    <s v="Διεύθυνση Ζακύνθου "/>
    <s v="ΠΕ06"/>
    <s v="ΙΕΚ Ζακύνθου "/>
    <s v="ΠΕ06 "/>
  </r>
  <r>
    <n v="220"/>
    <x v="5"/>
    <s v="Κερκύρας"/>
    <x v="5"/>
    <s v="Αγγλικής"/>
    <n v="52"/>
    <n v="16"/>
    <n v="4"/>
    <m/>
    <n v="-32"/>
    <n v="4"/>
    <s v="Κερκύρας"/>
    <s v="ΠΕ06"/>
    <s v="Αγγλικής"/>
    <s v="Διεύθυνση Κερκύρας "/>
    <s v="ΠΕ06"/>
    <m/>
    <m/>
  </r>
  <r>
    <n v="227"/>
    <x v="5"/>
    <s v="Κεφαλληνίας"/>
    <x v="5"/>
    <s v="Αγγλικής"/>
    <n v="14"/>
    <n v="10"/>
    <n v="2"/>
    <n v="2"/>
    <n v="0"/>
    <n v="4"/>
    <s v="Κεφαλληνίας"/>
    <s v="ΠΕ06"/>
    <s v="Αγγλικής"/>
    <s v="Διεύθυνση Κεφαλληνίας "/>
    <s v="ΠΕ06"/>
    <s v="ΙΕΚ Κεφαλληνίας "/>
    <s v="ΠΕ06 "/>
  </r>
  <r>
    <n v="232"/>
    <x v="5"/>
    <s v="Λευκάδας"/>
    <x v="5"/>
    <s v="Αγγλικής"/>
    <n v="2"/>
    <n v="2"/>
    <m/>
    <m/>
    <n v="0"/>
    <n v="0"/>
    <s v="Λευκάδας"/>
    <s v="ΠΕ06"/>
    <s v="Αγγλικής"/>
    <m/>
    <m/>
    <m/>
    <m/>
  </r>
  <r>
    <n v="257"/>
    <x v="6"/>
    <s v="Ημαθίας"/>
    <x v="5"/>
    <s v="Αγγλικής"/>
    <n v="16"/>
    <n v="16"/>
    <m/>
    <m/>
    <n v="0"/>
    <n v="0"/>
    <s v="Ημαθίας"/>
    <s v="ΠΕ06"/>
    <s v="Αγγλικής"/>
    <m/>
    <m/>
    <m/>
    <m/>
  </r>
  <r>
    <n v="263"/>
    <x v="6"/>
    <s v="Κιλκίς"/>
    <x v="5"/>
    <s v="Αγγλικής"/>
    <n v="8"/>
    <n v="8"/>
    <m/>
    <m/>
    <n v="0"/>
    <n v="0"/>
    <s v="Κιλκίς"/>
    <s v="ΠΕ06"/>
    <s v="Αγγλικής"/>
    <m/>
    <m/>
    <m/>
    <m/>
  </r>
  <r>
    <n v="277"/>
    <x v="6"/>
    <s v="Πιερίας"/>
    <x v="5"/>
    <s v="Αγγλικής"/>
    <n v="6"/>
    <n v="6"/>
    <m/>
    <m/>
    <n v="0"/>
    <n v="0"/>
    <s v="Πιερίας"/>
    <s v="ΠΕ06"/>
    <s v="Αγγλικής"/>
    <m/>
    <m/>
    <m/>
    <m/>
  </r>
  <r>
    <n v="287"/>
    <x v="6"/>
    <s v="Σερρών"/>
    <x v="5"/>
    <s v="Αγγλικής"/>
    <n v="12"/>
    <n v="10"/>
    <n v="1"/>
    <n v="1"/>
    <n v="0"/>
    <n v="2"/>
    <s v="Σερρών"/>
    <s v="ΠΕ06"/>
    <s v="Αγγλικής"/>
    <s v="Διεύθυνση Σερρών "/>
    <s v="ΠΕ06"/>
    <s v="ΙΕΚ Σερρών "/>
    <s v="ΠΕ06 "/>
  </r>
  <r>
    <n v="295"/>
    <x v="6"/>
    <s v="Χαλκιδικής"/>
    <x v="5"/>
    <s v="Αγγλικής"/>
    <n v="10"/>
    <n v="10"/>
    <m/>
    <m/>
    <n v="0"/>
    <n v="0"/>
    <s v="Χαλκιδικής"/>
    <s v="ΠΕ06"/>
    <s v="Αγγλικής"/>
    <m/>
    <m/>
    <m/>
    <m/>
  </r>
  <r>
    <n v="302"/>
    <x v="7"/>
    <s v="Ηρακλείου"/>
    <x v="5"/>
    <s v="Αγγλικής"/>
    <n v="30"/>
    <n v="30"/>
    <m/>
    <m/>
    <n v="0"/>
    <n v="0"/>
    <s v="Ηρακλείου"/>
    <s v="ΠΕ06"/>
    <s v="Αγγλικής"/>
    <m/>
    <m/>
    <m/>
    <m/>
  </r>
  <r>
    <n v="310"/>
    <x v="7"/>
    <s v="Λασιθίου"/>
    <x v="5"/>
    <s v="Αγγλικής"/>
    <n v="8"/>
    <n v="8"/>
    <m/>
    <m/>
    <n v="0"/>
    <n v="0"/>
    <s v="Λασιθίου"/>
    <s v="ΠΕ06"/>
    <s v="Αγγλικής"/>
    <m/>
    <m/>
    <m/>
    <m/>
  </r>
  <r>
    <n v="315"/>
    <x v="7"/>
    <s v="Χανίων"/>
    <x v="5"/>
    <s v="Αγγλικής"/>
    <n v="16"/>
    <n v="16"/>
    <m/>
    <m/>
    <n v="0"/>
    <n v="0"/>
    <s v="Χανίων"/>
    <s v="ΠΕ06"/>
    <s v="Αγγλικής"/>
    <m/>
    <m/>
    <m/>
    <m/>
  </r>
  <r>
    <n v="324"/>
    <x v="8"/>
    <s v="Δωδεκανήσων"/>
    <x v="5"/>
    <s v="Αγγλικής"/>
    <n v="57"/>
    <n v="38"/>
    <n v="5"/>
    <n v="4"/>
    <n v="-10"/>
    <n v="9"/>
    <s v="Δωδεκανήσων"/>
    <s v="ΠΕ06"/>
    <s v="Αγγλικής"/>
    <s v="Διεύθυνση Δωδεκανήσων "/>
    <s v="ΠΕ06"/>
    <s v="ΙΕΚ Δωδεκανήσων "/>
    <s v="ΠΕ06 "/>
  </r>
  <r>
    <n v="332"/>
    <x v="8"/>
    <s v="Κυκλάδων"/>
    <x v="5"/>
    <s v="Αγγλικής"/>
    <n v="36"/>
    <n v="36"/>
    <m/>
    <m/>
    <n v="0"/>
    <n v="0"/>
    <s v="Κυκλάδων"/>
    <s v="ΠΕ06"/>
    <s v="Αγγλικής"/>
    <m/>
    <m/>
    <m/>
    <m/>
  </r>
  <r>
    <n v="340"/>
    <x v="9"/>
    <s v="Αργολίδος"/>
    <x v="5"/>
    <s v="Αγγλικής"/>
    <n v="3"/>
    <n v="3"/>
    <m/>
    <m/>
    <n v="0"/>
    <n v="0"/>
    <s v="Αργολίδος"/>
    <s v="ΠΕ06"/>
    <s v="Αγγλικής"/>
    <m/>
    <m/>
    <m/>
    <m/>
  </r>
  <r>
    <n v="348"/>
    <x v="9"/>
    <s v="Αρκαδίας"/>
    <x v="5"/>
    <s v="Αγγλικής"/>
    <n v="22"/>
    <n v="8"/>
    <n v="2"/>
    <n v="2"/>
    <n v="-10"/>
    <n v="4"/>
    <s v="Αρκαδίας"/>
    <s v="ΠΕ06"/>
    <s v="Αγγλικής"/>
    <s v="Διεύθυνση Αρκαδίας "/>
    <s v="ΠΕ06"/>
    <s v="ΙΕΚ Αρκαδίας "/>
    <s v="ΠΕ06 "/>
  </r>
  <r>
    <n v="355"/>
    <x v="9"/>
    <s v="Κορινθίας"/>
    <x v="5"/>
    <s v="Αγγλικής"/>
    <n v="10"/>
    <n v="20"/>
    <m/>
    <m/>
    <n v="10"/>
    <n v="0"/>
    <s v="Κορινθίας"/>
    <s v="ΠΕ06"/>
    <s v="Αγγλικής"/>
    <m/>
    <m/>
    <m/>
    <m/>
  </r>
  <r>
    <n v="362"/>
    <x v="9"/>
    <s v="Λακωνίας"/>
    <x v="5"/>
    <s v="Αγγλικής"/>
    <n v="26"/>
    <n v="17"/>
    <m/>
    <m/>
    <n v="-9"/>
    <n v="0"/>
    <s v="Λακωνίας"/>
    <s v="ΠΕ06"/>
    <s v="Αγγλικής"/>
    <m/>
    <m/>
    <m/>
    <m/>
  </r>
  <r>
    <n v="369"/>
    <x v="9"/>
    <s v="Μεσσηνίας"/>
    <x v="5"/>
    <s v="Αγγλικής"/>
    <n v="34"/>
    <n v="20"/>
    <n v="4"/>
    <m/>
    <n v="-10"/>
    <n v="4"/>
    <s v="Μεσσηνίας"/>
    <s v="ΠΕ06"/>
    <s v="Αγγλικής"/>
    <s v="Διεύθυνση Μεσσηνίας "/>
    <s v="ΠΕ06"/>
    <m/>
    <m/>
  </r>
  <r>
    <n v="376"/>
    <x v="10"/>
    <s v="Βοιωτίας"/>
    <x v="5"/>
    <s v="Αγγλικής"/>
    <n v="53"/>
    <n v="13"/>
    <m/>
    <m/>
    <n v="-40"/>
    <n v="0"/>
    <s v="Βοιωτίας"/>
    <s v="ΠΕ06"/>
    <s v="Αγγλικής"/>
    <m/>
    <m/>
    <m/>
    <m/>
  </r>
  <r>
    <n v="384"/>
    <x v="10"/>
    <s v="Ευβοίας"/>
    <x v="5"/>
    <s v="Αγγλικής"/>
    <n v="40"/>
    <n v="34"/>
    <m/>
    <m/>
    <n v="-6"/>
    <n v="0"/>
    <s v="Ευβοίας"/>
    <s v="ΠΕ06"/>
    <s v="Αγγλικής"/>
    <m/>
    <m/>
    <m/>
    <m/>
  </r>
  <r>
    <n v="391"/>
    <x v="10"/>
    <s v="Ευρυτανίας"/>
    <x v="5"/>
    <s v="Αγγλικής"/>
    <n v="24"/>
    <n v="2"/>
    <m/>
    <n v="2"/>
    <n v="-20"/>
    <n v="2"/>
    <s v="Ευρυτανίας"/>
    <s v="ΠΕ06"/>
    <s v="Αγγλικής"/>
    <m/>
    <m/>
    <s v="ΙΕΚ Ευρυτανίας "/>
    <s v="ΠΕ06 "/>
  </r>
  <r>
    <n v="399"/>
    <x v="10"/>
    <s v="Φθιώτιδος"/>
    <x v="5"/>
    <s v="Αγγλικής"/>
    <n v="10"/>
    <n v="20"/>
    <m/>
    <m/>
    <n v="10"/>
    <n v="0"/>
    <s v="Φθιώτιδος"/>
    <s v="ΠΕ06"/>
    <s v="Αγγλικής"/>
    <m/>
    <m/>
    <m/>
    <m/>
  </r>
  <r>
    <n v="408"/>
    <x v="10"/>
    <s v="Φωκίδος"/>
    <x v="5"/>
    <s v="Αγγλικής"/>
    <n v="11"/>
    <n v="3"/>
    <m/>
    <n v="2"/>
    <n v="-6"/>
    <n v="2"/>
    <s v="Φωκίδος"/>
    <s v="ΠΕ06"/>
    <s v="Αγγλικής"/>
    <m/>
    <m/>
    <s v="ΙΕΚ Φωκίδος "/>
    <s v="ΠΕ06 "/>
  </r>
  <r>
    <n v="3"/>
    <x v="0"/>
    <s v="Δράμας"/>
    <x v="6"/>
    <s v="Γερμανικής"/>
    <n v="5"/>
    <n v="5"/>
    <m/>
    <m/>
    <n v="0"/>
    <n v="0"/>
    <s v="Δράμας"/>
    <s v="ΠΕ07"/>
    <s v="Γερμανικής"/>
    <m/>
    <m/>
    <m/>
    <m/>
  </r>
  <r>
    <n v="9"/>
    <x v="0"/>
    <s v="Έβρου"/>
    <x v="6"/>
    <s v="Γερμανικής"/>
    <n v="2"/>
    <n v="2"/>
    <m/>
    <m/>
    <n v="0"/>
    <n v="0"/>
    <s v="Έβρου"/>
    <s v="ΠΕ07"/>
    <s v="Γερμανικής"/>
    <m/>
    <m/>
    <m/>
    <m/>
  </r>
  <r>
    <n v="15"/>
    <x v="0"/>
    <s v="Καβάλας"/>
    <x v="6"/>
    <s v="Γερμανικής"/>
    <n v="2"/>
    <n v="2"/>
    <m/>
    <m/>
    <n v="0"/>
    <n v="0"/>
    <s v="Καβάλας"/>
    <s v="ΠΕ07"/>
    <s v="Γερμανικής"/>
    <m/>
    <m/>
    <m/>
    <m/>
  </r>
  <r>
    <n v="22"/>
    <x v="0"/>
    <s v="Ξάνθης"/>
    <x v="6"/>
    <s v="Γερμανικής"/>
    <n v="2"/>
    <n v="2"/>
    <m/>
    <m/>
    <n v="0"/>
    <n v="0"/>
    <s v="Ξάνθης"/>
    <s v="ΠΕ07"/>
    <s v="Γερμανικής"/>
    <m/>
    <m/>
    <m/>
    <m/>
  </r>
  <r>
    <n v="30"/>
    <x v="12"/>
    <s v="Α’ Αθηνών"/>
    <x v="6"/>
    <s v="Γερμανικής"/>
    <n v="16"/>
    <n v="16"/>
    <m/>
    <m/>
    <n v="0"/>
    <n v="0"/>
    <s v="Α’ Αθηνών"/>
    <s v="ΠΕ07"/>
    <s v="Γερμανικής"/>
    <m/>
    <m/>
    <m/>
    <m/>
  </r>
  <r>
    <n v="34"/>
    <x v="12"/>
    <s v="Ανατολικής Αττικής"/>
    <x v="6"/>
    <s v="Γερμανικής"/>
    <n v="16"/>
    <n v="16"/>
    <m/>
    <m/>
    <n v="0"/>
    <n v="0"/>
    <s v="Ανατολικής Αττικής"/>
    <s v="ΠΕ07"/>
    <s v="Γερμανικής"/>
    <m/>
    <m/>
    <m/>
    <m/>
  </r>
  <r>
    <n v="42"/>
    <x v="12"/>
    <s v="Β' Αθηνών"/>
    <x v="6"/>
    <s v="Γερμανικής"/>
    <n v="21"/>
    <n v="21"/>
    <m/>
    <m/>
    <n v="0"/>
    <n v="0"/>
    <s v="Β' Αθηνών"/>
    <s v="ΠΕ07"/>
    <s v="Γερμανικής"/>
    <m/>
    <m/>
    <m/>
    <m/>
  </r>
  <r>
    <n v="52"/>
    <x v="12"/>
    <s v="Δ' Αθηνών"/>
    <x v="6"/>
    <s v="Γερμανικής"/>
    <n v="15"/>
    <n v="15"/>
    <m/>
    <m/>
    <n v="0"/>
    <n v="0"/>
    <s v="Δ' Αθηνών"/>
    <s v="ΠΕ07"/>
    <s v="Γερμανικής"/>
    <m/>
    <m/>
    <m/>
    <m/>
  </r>
  <r>
    <n v="64"/>
    <x v="11"/>
    <s v="Λέσβου"/>
    <x v="6"/>
    <s v="Γερμανικής"/>
    <n v="2"/>
    <n v="2"/>
    <m/>
    <m/>
    <n v="0"/>
    <n v="0"/>
    <s v="Λέσβου"/>
    <s v="ΠΕ07"/>
    <s v="Γερμανικής"/>
    <m/>
    <m/>
    <m/>
    <m/>
  </r>
  <r>
    <n v="69"/>
    <x v="11"/>
    <s v="Σάμου"/>
    <x v="6"/>
    <s v="Γερμανικής"/>
    <n v="3"/>
    <n v="3"/>
    <m/>
    <m/>
    <n v="0"/>
    <n v="0"/>
    <s v="Σάμου"/>
    <s v="ΠΕ07"/>
    <s v="Γερμανικής"/>
    <m/>
    <m/>
    <m/>
    <m/>
  </r>
  <r>
    <n v="78"/>
    <x v="11"/>
    <s v="Χίου"/>
    <x v="6"/>
    <s v="Γερμανικής"/>
    <n v="3"/>
    <n v="3"/>
    <m/>
    <m/>
    <n v="0"/>
    <n v="0"/>
    <s v="Χίου"/>
    <s v="ΠΕ07"/>
    <s v="Γερμανικής"/>
    <m/>
    <m/>
    <m/>
    <m/>
  </r>
  <r>
    <n v="86"/>
    <x v="1"/>
    <s v="Αιτωλοακαρνανίας"/>
    <x v="6"/>
    <s v="Γερμανικής"/>
    <n v="5"/>
    <n v="5"/>
    <m/>
    <m/>
    <n v="0"/>
    <n v="0"/>
    <s v="Αιτωλοακαρνανίας"/>
    <s v="ΠΕ07"/>
    <s v="Γερμανικής"/>
    <m/>
    <m/>
    <m/>
    <m/>
  </r>
  <r>
    <n v="96"/>
    <x v="1"/>
    <s v="Αχαΐας"/>
    <x v="6"/>
    <s v="Γερμανικής"/>
    <n v="15"/>
    <m/>
    <m/>
    <m/>
    <n v="-15"/>
    <n v="0"/>
    <m/>
    <m/>
    <m/>
    <m/>
    <m/>
    <m/>
    <m/>
  </r>
  <r>
    <n v="108"/>
    <x v="1"/>
    <s v="Ηλείας"/>
    <x v="6"/>
    <s v="Γερμανικής"/>
    <n v="5"/>
    <n v="5"/>
    <m/>
    <m/>
    <n v="0"/>
    <n v="0"/>
    <s v="Ηλείας"/>
    <s v="ΠΕ07"/>
    <s v="Γερμανικής"/>
    <m/>
    <m/>
    <m/>
    <m/>
  </r>
  <r>
    <n v="116"/>
    <x v="2"/>
    <s v="Γρεβενών"/>
    <x v="6"/>
    <s v="Γερμανικής"/>
    <n v="2"/>
    <n v="2"/>
    <m/>
    <m/>
    <n v="0"/>
    <n v="0"/>
    <s v="Γρεβενών"/>
    <s v="ΠΕ07"/>
    <s v="Γερμανικής"/>
    <m/>
    <m/>
    <m/>
    <m/>
  </r>
  <r>
    <n v="121"/>
    <x v="2"/>
    <s v="Καστοριάς"/>
    <x v="6"/>
    <s v="Γερμανικής"/>
    <m/>
    <n v="2"/>
    <m/>
    <m/>
    <n v="2"/>
    <n v="0"/>
    <s v="Καστοριάς"/>
    <s v="ΠΕ07"/>
    <s v="Γερμανικής"/>
    <m/>
    <m/>
    <m/>
    <m/>
  </r>
  <r>
    <n v="127"/>
    <x v="2"/>
    <s v="Κοζάνης"/>
    <x v="6"/>
    <s v="Γερμανικής"/>
    <n v="11"/>
    <n v="9"/>
    <m/>
    <m/>
    <n v="-2"/>
    <n v="0"/>
    <s v="Κοζάνης"/>
    <s v="ΠΕ07"/>
    <s v="Γερμανικής"/>
    <m/>
    <m/>
    <m/>
    <m/>
  </r>
  <r>
    <n v="134"/>
    <x v="2"/>
    <s v="Φλώρινας"/>
    <x v="6"/>
    <s v="Γερμανικής"/>
    <n v="2"/>
    <n v="2"/>
    <m/>
    <m/>
    <n v="0"/>
    <n v="0"/>
    <s v="Φλώρινας"/>
    <s v="ΠΕ07"/>
    <s v="Γερμανικής"/>
    <m/>
    <m/>
    <m/>
    <m/>
  </r>
  <r>
    <n v="141"/>
    <x v="3"/>
    <s v="Άρτας"/>
    <x v="6"/>
    <s v="Γερμανικής"/>
    <n v="4"/>
    <n v="2"/>
    <n v="1"/>
    <n v="1"/>
    <n v="0"/>
    <n v="2"/>
    <s v="Άρτας"/>
    <s v="ΠΕ07"/>
    <s v="Γερμανικής"/>
    <s v="Διεύθυνση Άρτας "/>
    <s v="ΠΕ07"/>
    <s v="ΙΕΚ Άρτας "/>
    <s v="ΠΕ07 "/>
  </r>
  <r>
    <n v="151"/>
    <x v="3"/>
    <s v="Θεσπρωτίας"/>
    <x v="6"/>
    <s v="Γερμανικής"/>
    <n v="3"/>
    <n v="3"/>
    <m/>
    <m/>
    <n v="0"/>
    <n v="0"/>
    <s v="Θεσπρωτίας"/>
    <s v="ΠΕ07"/>
    <s v="Γερμανικής"/>
    <m/>
    <m/>
    <m/>
    <m/>
  </r>
  <r>
    <n v="158"/>
    <x v="3"/>
    <s v="Ιωαννίνων"/>
    <x v="6"/>
    <s v="Γερμανικής"/>
    <n v="12"/>
    <n v="8"/>
    <n v="2"/>
    <n v="2"/>
    <n v="0"/>
    <n v="4"/>
    <s v="Ιωαννίνων"/>
    <s v="ΠΕ07"/>
    <s v="Γερμανικής"/>
    <s v="Διεύθυνση Ιωαννίνων "/>
    <s v="ΠΕ07"/>
    <s v="ΙΕΚ Ιωαννίνων "/>
    <s v="ΠΕ07 "/>
  </r>
  <r>
    <n v="169"/>
    <x v="3"/>
    <s v="Πρεβέζης"/>
    <x v="6"/>
    <s v="Γερμανικής"/>
    <n v="3"/>
    <n v="3"/>
    <m/>
    <m/>
    <n v="0"/>
    <n v="0"/>
    <s v="Πρεβέζης"/>
    <s v="ΠΕ07"/>
    <s v="Γερμανικής"/>
    <m/>
    <m/>
    <m/>
    <m/>
  </r>
  <r>
    <n v="180"/>
    <x v="4"/>
    <s v="Καρδίτσας"/>
    <x v="6"/>
    <s v="Γερμανικής"/>
    <n v="8"/>
    <n v="8"/>
    <m/>
    <m/>
    <n v="0"/>
    <n v="0"/>
    <s v="Καρδίτσας"/>
    <s v="ΠΕ07"/>
    <s v="Γερμανικής"/>
    <m/>
    <m/>
    <m/>
    <m/>
  </r>
  <r>
    <n v="189"/>
    <x v="4"/>
    <s v="Λαρίσης"/>
    <x v="6"/>
    <s v="Γερμανικής"/>
    <n v="5"/>
    <n v="5"/>
    <m/>
    <m/>
    <n v="0"/>
    <n v="0"/>
    <s v="Λαρίσης"/>
    <s v="ΠΕ07"/>
    <s v="Γερμανικής"/>
    <m/>
    <m/>
    <m/>
    <m/>
  </r>
  <r>
    <n v="199"/>
    <x v="4"/>
    <s v="Μαγνησίας"/>
    <x v="6"/>
    <s v="Γερμανικής"/>
    <n v="9"/>
    <n v="9"/>
    <m/>
    <m/>
    <n v="0"/>
    <n v="0"/>
    <s v="Μαγνησίας"/>
    <s v="ΠΕ07"/>
    <s v="Γερμανικής"/>
    <m/>
    <m/>
    <m/>
    <m/>
  </r>
  <r>
    <n v="207"/>
    <x v="4"/>
    <s v="Τρικάλων"/>
    <x v="6"/>
    <s v="Γερμανικής"/>
    <n v="8"/>
    <n v="8"/>
    <m/>
    <m/>
    <n v="0"/>
    <n v="0"/>
    <s v="Τρικάλων"/>
    <s v="ΠΕ07"/>
    <s v="Γερμανικής"/>
    <m/>
    <m/>
    <m/>
    <m/>
  </r>
  <r>
    <n v="214"/>
    <x v="5"/>
    <s v="Ζακύνθου"/>
    <x v="6"/>
    <s v="Γερμανικής"/>
    <n v="2"/>
    <n v="2"/>
    <m/>
    <m/>
    <n v="0"/>
    <n v="0"/>
    <s v="Ζακύνθου"/>
    <s v="ΠΕ07"/>
    <s v="Γερμανικής"/>
    <m/>
    <m/>
    <m/>
    <m/>
  </r>
  <r>
    <n v="221"/>
    <x v="5"/>
    <s v="Κερκύρας"/>
    <x v="6"/>
    <s v="Γερμανικής"/>
    <n v="9"/>
    <n v="9"/>
    <m/>
    <m/>
    <n v="0"/>
    <n v="0"/>
    <s v="Κερκύρας"/>
    <s v="ΠΕ07"/>
    <s v="Γερμανικής"/>
    <m/>
    <m/>
    <m/>
    <m/>
  </r>
  <r>
    <n v="228"/>
    <x v="5"/>
    <s v="Κεφαλληνίας"/>
    <x v="6"/>
    <s v="Γερμανικής"/>
    <n v="2"/>
    <n v="2"/>
    <m/>
    <m/>
    <n v="0"/>
    <n v="0"/>
    <s v="Κεφαλληνίας"/>
    <s v="ΠΕ07"/>
    <s v="Γερμανικής"/>
    <m/>
    <m/>
    <m/>
    <m/>
  </r>
  <r>
    <n v="236"/>
    <x v="6"/>
    <s v="Ανατολικής Θεσσαλονίκης"/>
    <x v="6"/>
    <s v="Γερμανικής"/>
    <n v="48"/>
    <n v="32"/>
    <m/>
    <m/>
    <n v="-16"/>
    <n v="0"/>
    <s v="Ανατολικής Θεσσαλονίκης"/>
    <s v="ΠΕ07"/>
    <s v="Γερμανικής"/>
    <m/>
    <m/>
    <m/>
    <m/>
  </r>
  <r>
    <n v="248"/>
    <x v="6"/>
    <s v="Δυτικής Θεσσαλονίκης"/>
    <x v="6"/>
    <s v="Γερμανικής"/>
    <n v="20"/>
    <n v="36"/>
    <m/>
    <m/>
    <n v="16"/>
    <n v="0"/>
    <s v="Δυτικής Θεσσαλονίκης"/>
    <s v="ΠΕ07"/>
    <s v="Γερμανικής"/>
    <m/>
    <m/>
    <m/>
    <m/>
  </r>
  <r>
    <n v="258"/>
    <x v="6"/>
    <s v="Ημαθίας"/>
    <x v="6"/>
    <s v="Γερμανικής"/>
    <n v="8"/>
    <n v="8"/>
    <m/>
    <m/>
    <n v="0"/>
    <n v="0"/>
    <s v="Ημαθίας"/>
    <s v="ΠΕ07"/>
    <s v="Γερμανικής"/>
    <m/>
    <m/>
    <m/>
    <m/>
  </r>
  <r>
    <n v="264"/>
    <x v="6"/>
    <s v="Κιλκίς"/>
    <x v="6"/>
    <s v="Γερμανικής"/>
    <n v="8"/>
    <n v="8"/>
    <m/>
    <m/>
    <n v="0"/>
    <n v="0"/>
    <s v="Κιλκίς"/>
    <s v="ΠΕ07"/>
    <s v="Γερμανικής"/>
    <m/>
    <m/>
    <m/>
    <m/>
  </r>
  <r>
    <n v="278"/>
    <x v="6"/>
    <s v="Πιερίας"/>
    <x v="6"/>
    <s v="Γερμανικής"/>
    <n v="4"/>
    <n v="4"/>
    <m/>
    <m/>
    <n v="0"/>
    <n v="0"/>
    <s v="Πιερίας"/>
    <s v="ΠΕ07"/>
    <s v="Γερμανικής"/>
    <m/>
    <m/>
    <m/>
    <m/>
  </r>
  <r>
    <n v="288"/>
    <x v="6"/>
    <s v="Σερρών"/>
    <x v="6"/>
    <s v="Γερμανικής"/>
    <n v="6"/>
    <n v="6"/>
    <m/>
    <m/>
    <n v="0"/>
    <n v="0"/>
    <s v="Σερρών"/>
    <s v="ΠΕ07"/>
    <s v="Γερμανικής"/>
    <m/>
    <m/>
    <m/>
    <m/>
  </r>
  <r>
    <n v="296"/>
    <x v="6"/>
    <s v="Χαλκιδικής"/>
    <x v="6"/>
    <s v="Γερμανικής"/>
    <n v="5"/>
    <n v="5"/>
    <m/>
    <m/>
    <n v="0"/>
    <n v="0"/>
    <s v="Χαλκιδικής"/>
    <s v="ΠΕ07"/>
    <s v="Γερμανικής"/>
    <m/>
    <m/>
    <m/>
    <m/>
  </r>
  <r>
    <n v="303"/>
    <x v="7"/>
    <s v="Ηρακλείου"/>
    <x v="6"/>
    <s v="Γερμανικής"/>
    <n v="10"/>
    <n v="10"/>
    <m/>
    <m/>
    <n v="0"/>
    <n v="0"/>
    <s v="Ηρακλείου"/>
    <s v="ΠΕ07"/>
    <s v="Γερμανικής"/>
    <m/>
    <m/>
    <m/>
    <m/>
  </r>
  <r>
    <n v="316"/>
    <x v="7"/>
    <s v="Χανίων"/>
    <x v="6"/>
    <s v="Γερμανικής"/>
    <n v="7"/>
    <n v="7"/>
    <m/>
    <m/>
    <n v="0"/>
    <n v="0"/>
    <s v="Χανίων"/>
    <s v="ΠΕ07"/>
    <s v="Γερμανικής"/>
    <m/>
    <m/>
    <m/>
    <m/>
  </r>
  <r>
    <n v="325"/>
    <x v="8"/>
    <s v="Δωδεκανήσων"/>
    <x v="6"/>
    <s v="Γερμανικής"/>
    <n v="11"/>
    <n v="11"/>
    <m/>
    <m/>
    <n v="0"/>
    <n v="0"/>
    <s v="Δωδεκανήσων"/>
    <s v="ΠΕ07"/>
    <s v="Γερμανικής"/>
    <m/>
    <m/>
    <m/>
    <m/>
  </r>
  <r>
    <n v="333"/>
    <x v="8"/>
    <s v="Κυκλάδων"/>
    <x v="6"/>
    <s v="Γερμανικής"/>
    <n v="7"/>
    <n v="7"/>
    <m/>
    <m/>
    <n v="0"/>
    <n v="0"/>
    <s v="Κυκλάδων"/>
    <s v="ΠΕ07"/>
    <s v="Γερμανικής"/>
    <m/>
    <m/>
    <m/>
    <m/>
  </r>
  <r>
    <n v="341"/>
    <x v="9"/>
    <s v="Αργολίδος"/>
    <x v="6"/>
    <s v="Γερμανικής"/>
    <n v="7"/>
    <n v="4"/>
    <m/>
    <m/>
    <n v="-3"/>
    <n v="0"/>
    <s v="Αργολίδος"/>
    <s v="ΠΕ07"/>
    <s v="Γερμανικής"/>
    <m/>
    <m/>
    <m/>
    <m/>
  </r>
  <r>
    <n v="356"/>
    <x v="9"/>
    <s v="Κορινθίας"/>
    <x v="6"/>
    <s v="Γερμανικής"/>
    <n v="4"/>
    <n v="4"/>
    <m/>
    <m/>
    <n v="0"/>
    <n v="0"/>
    <s v="Κορινθίας"/>
    <s v="ΠΕ07"/>
    <s v="Γερμανικής"/>
    <m/>
    <m/>
    <m/>
    <m/>
  </r>
  <r>
    <n v="370"/>
    <x v="9"/>
    <s v="Μεσσηνίας"/>
    <x v="6"/>
    <s v="Γερμανικής"/>
    <n v="4"/>
    <n v="4"/>
    <m/>
    <m/>
    <n v="0"/>
    <n v="0"/>
    <s v="Μεσσηνίας"/>
    <s v="ΠΕ07"/>
    <s v="Γερμανικής"/>
    <m/>
    <m/>
    <m/>
    <m/>
  </r>
  <r>
    <n v="377"/>
    <x v="10"/>
    <s v="Βοιωτίας"/>
    <x v="6"/>
    <s v="Γερμανικής"/>
    <n v="4"/>
    <n v="4"/>
    <m/>
    <m/>
    <n v="0"/>
    <n v="0"/>
    <s v="Βοιωτίας"/>
    <s v="ΠΕ07"/>
    <s v="Γερμανικής"/>
    <m/>
    <m/>
    <m/>
    <m/>
  </r>
  <r>
    <n v="385"/>
    <x v="10"/>
    <s v="Ευβοίας"/>
    <x v="6"/>
    <s v="Γερμανικής"/>
    <n v="7"/>
    <n v="7"/>
    <m/>
    <m/>
    <n v="0"/>
    <n v="0"/>
    <s v="Ευβοίας"/>
    <s v="ΠΕ07"/>
    <s v="Γερμανικής"/>
    <m/>
    <m/>
    <m/>
    <m/>
  </r>
  <r>
    <n v="392"/>
    <x v="10"/>
    <s v="Ευρυτανίας"/>
    <x v="6"/>
    <s v="Γερμανικής"/>
    <n v="2"/>
    <n v="2"/>
    <m/>
    <m/>
    <n v="0"/>
    <n v="0"/>
    <s v="Ευρυτανίας"/>
    <s v="ΠΕ07"/>
    <s v="Γερμανικής"/>
    <m/>
    <m/>
    <m/>
    <m/>
  </r>
  <r>
    <n v="400"/>
    <x v="10"/>
    <s v="Φθιώτιδος"/>
    <x v="6"/>
    <s v="Γερμανικής"/>
    <n v="5"/>
    <n v="7"/>
    <m/>
    <m/>
    <n v="2"/>
    <n v="0"/>
    <s v="Φθιώτιδος"/>
    <s v="ΠΕ07"/>
    <s v="Γερμανικής"/>
    <m/>
    <m/>
    <m/>
    <m/>
  </r>
  <r>
    <n v="409"/>
    <x v="10"/>
    <s v="Φωκίδος"/>
    <x v="6"/>
    <s v="Γερμανικής"/>
    <n v="4"/>
    <n v="2"/>
    <m/>
    <m/>
    <n v="-2"/>
    <n v="0"/>
    <s v="Φωκίδος"/>
    <s v="ΠΕ07"/>
    <s v="Γερμανικής"/>
    <m/>
    <m/>
    <m/>
    <m/>
  </r>
  <r>
    <n v="16"/>
    <x v="0"/>
    <s v="Καβάλας"/>
    <x v="7"/>
    <s v="Καλλιτεχνικών"/>
    <n v="5"/>
    <n v="5"/>
    <m/>
    <m/>
    <n v="0"/>
    <n v="0"/>
    <s v="Καβάλας"/>
    <s v="ΠΕ08"/>
    <s v="Καλλιτεχνικών"/>
    <m/>
    <m/>
    <m/>
    <m/>
  </r>
  <r>
    <n v="23"/>
    <x v="0"/>
    <s v="Ξάνθης"/>
    <x v="7"/>
    <s v="Καλλιτεχνικών"/>
    <n v="2"/>
    <n v="2"/>
    <m/>
    <m/>
    <n v="0"/>
    <n v="0"/>
    <s v="Ξάνθης"/>
    <s v="ΠΕ08"/>
    <s v="Καλλιτεχνικών"/>
    <m/>
    <m/>
    <m/>
    <m/>
  </r>
  <r>
    <n v="35"/>
    <x v="12"/>
    <s v="Ανατολικής Αττικής"/>
    <x v="7"/>
    <s v="Καλλιτεχνικών"/>
    <n v="10"/>
    <n v="10"/>
    <m/>
    <m/>
    <n v="0"/>
    <n v="0"/>
    <s v="Ανατολικής Αττικής"/>
    <s v="ΠΕ08"/>
    <s v="Καλλιτεχνικών"/>
    <m/>
    <m/>
    <m/>
    <m/>
  </r>
  <r>
    <n v="53"/>
    <x v="12"/>
    <s v="Δ' Αθηνών"/>
    <x v="7"/>
    <s v="Καλλιτεχνικών"/>
    <n v="11"/>
    <n v="11"/>
    <m/>
    <m/>
    <n v="0"/>
    <n v="0"/>
    <s v="Δ' Αθηνών"/>
    <s v="ΠΕ08"/>
    <s v="Καλλιτεχνικών"/>
    <m/>
    <m/>
    <m/>
    <m/>
  </r>
  <r>
    <n v="70"/>
    <x v="11"/>
    <s v="Σάμου"/>
    <x v="7"/>
    <s v="Καλλιτεχνικών"/>
    <n v="4"/>
    <n v="4"/>
    <m/>
    <m/>
    <n v="0"/>
    <n v="0"/>
    <s v="Σάμου"/>
    <s v="ΠΕ08"/>
    <s v="Καλλιτεχνικών"/>
    <m/>
    <m/>
    <m/>
    <m/>
  </r>
  <r>
    <n v="79"/>
    <x v="11"/>
    <s v="Χίου"/>
    <x v="7"/>
    <s v="Καλλιτεχνικών"/>
    <n v="3"/>
    <n v="3"/>
    <m/>
    <m/>
    <n v="0"/>
    <n v="0"/>
    <s v="Χίου"/>
    <s v="ΠΕ08"/>
    <s v="Καλλιτεχνικών"/>
    <m/>
    <m/>
    <m/>
    <m/>
  </r>
  <r>
    <n v="87"/>
    <x v="1"/>
    <s v="Αιτωλοακαρνανίας"/>
    <x v="7"/>
    <s v="Καλλιτεχνικών"/>
    <n v="8"/>
    <n v="8"/>
    <m/>
    <m/>
    <n v="0"/>
    <n v="0"/>
    <s v="Αιτωλοακαρνανίας"/>
    <s v="ΠΕ08"/>
    <s v="Καλλιτεχνικών"/>
    <m/>
    <m/>
    <m/>
    <m/>
  </r>
  <r>
    <n v="97"/>
    <x v="1"/>
    <s v="Αχαΐας"/>
    <x v="7"/>
    <s v="Καλλιτεχνικών"/>
    <n v="19"/>
    <n v="19"/>
    <m/>
    <m/>
    <n v="0"/>
    <n v="0"/>
    <s v="Αχαΐας"/>
    <s v="ΠΕ08"/>
    <s v="Καλλιτεχνικών"/>
    <m/>
    <m/>
    <m/>
    <m/>
  </r>
  <r>
    <n v="109"/>
    <x v="1"/>
    <s v="Ηλείας"/>
    <x v="7"/>
    <s v="Καλλιτεχνικών"/>
    <n v="7"/>
    <n v="7"/>
    <m/>
    <m/>
    <n v="0"/>
    <n v="0"/>
    <s v="Ηλείας"/>
    <s v="ΠΕ08"/>
    <s v="Καλλιτεχνικών"/>
    <m/>
    <m/>
    <m/>
    <m/>
  </r>
  <r>
    <n v="142"/>
    <x v="3"/>
    <s v="Άρτας"/>
    <x v="7"/>
    <s v="Καλλιτεχνικών"/>
    <n v="5"/>
    <n v="3"/>
    <n v="1"/>
    <n v="1"/>
    <n v="0"/>
    <n v="2"/>
    <s v="Άρτας"/>
    <s v="ΠΕ08"/>
    <s v="Καλλιτεχνικών"/>
    <s v="Διεύθυνση Άρτας "/>
    <s v="ΠΕ08"/>
    <s v="ΙΕΚ Άρτας "/>
    <s v="ΠΕ08 "/>
  </r>
  <r>
    <n v="152"/>
    <x v="3"/>
    <s v="Θεσπρωτίας"/>
    <x v="7"/>
    <s v="Καλλιτεχνικών"/>
    <n v="1"/>
    <n v="1"/>
    <m/>
    <m/>
    <n v="0"/>
    <n v="0"/>
    <s v="Θεσπρωτίας"/>
    <s v="ΠΕ08"/>
    <s v="Καλλιτεχνικών"/>
    <m/>
    <m/>
    <m/>
    <m/>
  </r>
  <r>
    <n v="159"/>
    <x v="3"/>
    <s v="Ιωαννίνων"/>
    <x v="7"/>
    <s v="Καλλιτεχνικών"/>
    <n v="9"/>
    <n v="9"/>
    <m/>
    <m/>
    <n v="0"/>
    <n v="0"/>
    <s v="Ιωαννίνων"/>
    <s v="ΠΕ08"/>
    <s v="Καλλιτεχνικών"/>
    <m/>
    <m/>
    <m/>
    <m/>
  </r>
  <r>
    <n v="170"/>
    <x v="3"/>
    <s v="Πρεβέζης"/>
    <x v="7"/>
    <s v="Καλλιτεχνικών"/>
    <n v="6"/>
    <n v="6"/>
    <m/>
    <m/>
    <n v="0"/>
    <n v="0"/>
    <s v="Πρεβέζης"/>
    <s v="ΠΕ08"/>
    <s v="Καλλιτεχνικών"/>
    <m/>
    <m/>
    <m/>
    <m/>
  </r>
  <r>
    <n v="181"/>
    <x v="4"/>
    <s v="Καρδίτσας"/>
    <x v="7"/>
    <s v="Καλλιτεχνικών"/>
    <n v="6"/>
    <n v="6"/>
    <m/>
    <m/>
    <n v="0"/>
    <n v="0"/>
    <s v="Καρδίτσας"/>
    <s v="ΠΕ08"/>
    <s v="Καλλιτεχνικών"/>
    <m/>
    <m/>
    <m/>
    <m/>
  </r>
  <r>
    <n v="190"/>
    <x v="4"/>
    <s v="Λαρίσης"/>
    <x v="7"/>
    <s v="Καλλιτεχνικών"/>
    <n v="10"/>
    <n v="10"/>
    <m/>
    <m/>
    <n v="0"/>
    <n v="0"/>
    <s v="Λαρίσης"/>
    <s v="ΠΕ08"/>
    <s v="Καλλιτεχνικών"/>
    <m/>
    <m/>
    <m/>
    <m/>
  </r>
  <r>
    <n v="200"/>
    <x v="4"/>
    <s v="Μαγνησίας"/>
    <x v="7"/>
    <s v="Καλλιτεχνικών"/>
    <n v="15"/>
    <n v="5"/>
    <m/>
    <m/>
    <n v="-10"/>
    <n v="0"/>
    <s v="Μαγνησίας"/>
    <s v="ΠΕ08"/>
    <s v="Καλλιτεχνικών"/>
    <m/>
    <m/>
    <m/>
    <m/>
  </r>
  <r>
    <n v="208"/>
    <x v="4"/>
    <s v="Τρικάλων"/>
    <x v="7"/>
    <s v="Καλλιτεχνικών"/>
    <n v="3"/>
    <n v="3"/>
    <m/>
    <m/>
    <n v="0"/>
    <n v="0"/>
    <s v="Τρικάλων"/>
    <s v="ΠΕ08"/>
    <s v="Καλλιτεχνικών"/>
    <m/>
    <m/>
    <m/>
    <m/>
  </r>
  <r>
    <n v="215"/>
    <x v="5"/>
    <s v="Ζακύνθου"/>
    <x v="7"/>
    <s v="Καλλιτεχνικών"/>
    <n v="2"/>
    <n v="2"/>
    <m/>
    <m/>
    <n v="0"/>
    <n v="0"/>
    <s v="Ζακύνθου"/>
    <s v="ΠΕ08"/>
    <s v="Καλλιτεχνικών"/>
    <m/>
    <m/>
    <m/>
    <m/>
  </r>
  <r>
    <n v="222"/>
    <x v="5"/>
    <s v="Κερκύρας"/>
    <x v="7"/>
    <s v="Καλλιτεχνικών"/>
    <n v="10"/>
    <n v="10"/>
    <m/>
    <m/>
    <n v="0"/>
    <n v="0"/>
    <s v="Κερκύρας"/>
    <s v="ΠΕ08"/>
    <s v="Καλλιτεχνικών"/>
    <m/>
    <m/>
    <m/>
    <m/>
  </r>
  <r>
    <n v="237"/>
    <x v="6"/>
    <s v="Ανατολικής Θεσσαλονίκης"/>
    <x v="7"/>
    <s v="Καλλιτεχνικών"/>
    <n v="24"/>
    <n v="24"/>
    <m/>
    <m/>
    <n v="0"/>
    <n v="0"/>
    <s v="Ανατολικής Θεσσαλονίκης"/>
    <s v="ΠΕ08"/>
    <s v="Καλλιτεχνικών"/>
    <m/>
    <m/>
    <m/>
    <m/>
  </r>
  <r>
    <n v="249"/>
    <x v="6"/>
    <s v="Δυτικής Θεσσαλονίκης"/>
    <x v="7"/>
    <s v="Καλλιτεχνικών"/>
    <n v="14"/>
    <n v="14"/>
    <m/>
    <m/>
    <n v="0"/>
    <n v="0"/>
    <s v="Δυτικής Θεσσαλονίκης"/>
    <s v="ΠΕ08"/>
    <s v="Καλλιτεχνικών"/>
    <m/>
    <m/>
    <m/>
    <m/>
  </r>
  <r>
    <n v="259"/>
    <x v="6"/>
    <s v="Ημαθίας"/>
    <x v="7"/>
    <s v="Καλλιτεχνικών"/>
    <n v="4"/>
    <n v="4"/>
    <m/>
    <m/>
    <n v="0"/>
    <n v="0"/>
    <s v="Ημαθίας"/>
    <s v="ΠΕ08"/>
    <s v="Καλλιτεχνικών"/>
    <m/>
    <m/>
    <m/>
    <m/>
  </r>
  <r>
    <n v="270"/>
    <x v="6"/>
    <s v="Πέλλης"/>
    <x v="7"/>
    <s v="Καλλιτεχνικών"/>
    <n v="3"/>
    <n v="3"/>
    <m/>
    <m/>
    <n v="0"/>
    <n v="0"/>
    <s v="Πέλλης"/>
    <s v="ΠΕ08"/>
    <s v="Καλλιτεχνικών"/>
    <m/>
    <m/>
    <m/>
    <m/>
  </r>
  <r>
    <n v="279"/>
    <x v="6"/>
    <s v="Πιερίας"/>
    <x v="7"/>
    <s v="Καλλιτεχνικών"/>
    <n v="7"/>
    <n v="7"/>
    <m/>
    <m/>
    <n v="0"/>
    <n v="0"/>
    <s v="Πιερίας"/>
    <s v="ΠΕ08"/>
    <s v="Καλλιτεχνικών"/>
    <m/>
    <m/>
    <m/>
    <m/>
  </r>
  <r>
    <n v="289"/>
    <x v="6"/>
    <s v="Σερρών"/>
    <x v="7"/>
    <s v="Καλλιτεχνικών"/>
    <n v="7"/>
    <n v="7"/>
    <m/>
    <m/>
    <n v="0"/>
    <n v="0"/>
    <s v="Σερρών"/>
    <s v="ΠΕ08"/>
    <s v="Καλλιτεχνικών"/>
    <m/>
    <m/>
    <m/>
    <m/>
  </r>
  <r>
    <n v="297"/>
    <x v="6"/>
    <s v="Χαλκιδικής"/>
    <x v="7"/>
    <s v="Καλλιτεχνικών"/>
    <n v="5"/>
    <n v="5"/>
    <m/>
    <m/>
    <n v="0"/>
    <n v="0"/>
    <s v="Χαλκιδικής"/>
    <s v="ΠΕ08"/>
    <s v="Καλλιτεχνικών"/>
    <m/>
    <m/>
    <m/>
    <m/>
  </r>
  <r>
    <n v="304"/>
    <x v="7"/>
    <s v="Ηρακλείου"/>
    <x v="7"/>
    <s v="Καλλιτεχνικών"/>
    <n v="10"/>
    <n v="10"/>
    <m/>
    <m/>
    <n v="0"/>
    <n v="0"/>
    <s v="Ηρακλείου"/>
    <s v="ΠΕ08"/>
    <s v="Καλλιτεχνικών"/>
    <m/>
    <m/>
    <m/>
    <m/>
  </r>
  <r>
    <n v="317"/>
    <x v="7"/>
    <s v="Χανίων"/>
    <x v="7"/>
    <s v="Καλλιτεχνικών"/>
    <n v="6"/>
    <n v="6"/>
    <m/>
    <m/>
    <n v="0"/>
    <n v="0"/>
    <s v="Χανίων"/>
    <s v="ΠΕ08"/>
    <s v="Καλλιτεχνικών"/>
    <m/>
    <m/>
    <m/>
    <m/>
  </r>
  <r>
    <n v="326"/>
    <x v="8"/>
    <s v="Δωδεκανήσων"/>
    <x v="7"/>
    <s v="Καλλιτεχνικών"/>
    <n v="18"/>
    <n v="18"/>
    <m/>
    <m/>
    <n v="0"/>
    <n v="0"/>
    <s v="Δωδεκανήσων"/>
    <s v="ΠΕ08"/>
    <s v="Καλλιτεχνικών"/>
    <m/>
    <m/>
    <m/>
    <m/>
  </r>
  <r>
    <n v="334"/>
    <x v="8"/>
    <s v="Κυκλάδων"/>
    <x v="7"/>
    <s v="Καλλιτεχνικών"/>
    <n v="5"/>
    <n v="5"/>
    <m/>
    <m/>
    <n v="0"/>
    <n v="0"/>
    <s v="Κυκλάδων"/>
    <s v="ΠΕ08"/>
    <s v="Καλλιτεχνικών"/>
    <m/>
    <m/>
    <m/>
    <m/>
  </r>
  <r>
    <n v="342"/>
    <x v="9"/>
    <s v="Αργολίδος"/>
    <x v="7"/>
    <s v="Καλλιτεχνικών"/>
    <n v="7"/>
    <n v="7"/>
    <m/>
    <m/>
    <n v="0"/>
    <n v="0"/>
    <s v="Αργολίδος"/>
    <s v="ΠΕ08"/>
    <s v="Καλλιτεχνικών"/>
    <m/>
    <m/>
    <m/>
    <m/>
  </r>
  <r>
    <n v="349"/>
    <x v="9"/>
    <s v="Αρκαδίας"/>
    <x v="7"/>
    <s v="Καλλιτεχνικών"/>
    <n v="2"/>
    <n v="2"/>
    <m/>
    <m/>
    <n v="0"/>
    <n v="0"/>
    <s v="Αρκαδίας"/>
    <s v="ΠΕ08"/>
    <s v="Καλλιτεχνικών"/>
    <m/>
    <m/>
    <m/>
    <m/>
  </r>
  <r>
    <n v="357"/>
    <x v="9"/>
    <s v="Κορινθίας"/>
    <x v="7"/>
    <s v="Καλλιτεχνικών"/>
    <n v="3"/>
    <n v="3"/>
    <m/>
    <m/>
    <n v="0"/>
    <n v="0"/>
    <s v="Κορινθίας"/>
    <s v="ΠΕ08"/>
    <s v="Καλλιτεχνικών"/>
    <m/>
    <m/>
    <m/>
    <m/>
  </r>
  <r>
    <n v="363"/>
    <x v="9"/>
    <s v="Λακωνίας"/>
    <x v="7"/>
    <s v="Καλλιτεχνικών"/>
    <n v="6"/>
    <n v="6"/>
    <m/>
    <m/>
    <n v="0"/>
    <n v="0"/>
    <s v="Λακωνίας"/>
    <s v="ΠΕ08"/>
    <s v="Καλλιτεχνικών"/>
    <m/>
    <m/>
    <m/>
    <m/>
  </r>
  <r>
    <n v="371"/>
    <x v="9"/>
    <s v="Μεσσηνίας"/>
    <x v="7"/>
    <s v="Καλλιτεχνικών"/>
    <n v="1"/>
    <n v="1"/>
    <m/>
    <m/>
    <n v="0"/>
    <n v="0"/>
    <s v="Μεσσηνίας"/>
    <s v="ΠΕ08"/>
    <s v="Καλλιτεχνικών"/>
    <m/>
    <m/>
    <m/>
    <m/>
  </r>
  <r>
    <n v="378"/>
    <x v="10"/>
    <s v="Βοιωτίας"/>
    <x v="7"/>
    <s v="Καλλιτεχνικών"/>
    <n v="5"/>
    <n v="5"/>
    <m/>
    <m/>
    <n v="0"/>
    <n v="0"/>
    <s v="Βοιωτίας"/>
    <s v="ΠΕ08"/>
    <s v="Καλλιτεχνικών"/>
    <m/>
    <m/>
    <m/>
    <m/>
  </r>
  <r>
    <n v="386"/>
    <x v="10"/>
    <s v="Ευβοίας"/>
    <x v="7"/>
    <s v="Καλλιτεχνικών"/>
    <n v="4"/>
    <n v="4"/>
    <m/>
    <m/>
    <n v="0"/>
    <n v="0"/>
    <s v="Ευβοίας"/>
    <s v="ΠΕ08"/>
    <s v="Καλλιτεχνικών"/>
    <m/>
    <m/>
    <m/>
    <m/>
  </r>
  <r>
    <n v="393"/>
    <x v="10"/>
    <s v="Ευρυτανίας"/>
    <x v="7"/>
    <s v="Καλλιτεχνικών"/>
    <n v="1"/>
    <n v="1"/>
    <m/>
    <m/>
    <n v="0"/>
    <n v="0"/>
    <s v="Ευρυτανίας"/>
    <s v="ΠΕ08"/>
    <s v="Καλλιτεχνικών"/>
    <m/>
    <m/>
    <m/>
    <m/>
  </r>
  <r>
    <n v="401"/>
    <x v="10"/>
    <s v="Φθιώτιδος"/>
    <x v="7"/>
    <s v="Καλλιτεχνικών"/>
    <n v="5"/>
    <n v="5"/>
    <m/>
    <m/>
    <n v="0"/>
    <n v="0"/>
    <s v="Φθιώτιδος"/>
    <s v="ΠΕ08"/>
    <s v="Καλλιτεχνικών"/>
    <m/>
    <m/>
    <m/>
    <m/>
  </r>
  <r>
    <n v="410"/>
    <x v="10"/>
    <s v="Φωκίδος"/>
    <x v="7"/>
    <s v="Καλλιτεχνικών"/>
    <n v="1"/>
    <n v="1"/>
    <m/>
    <m/>
    <n v="0"/>
    <n v="0"/>
    <s v="Φωκίδος"/>
    <s v="ΠΕ08"/>
    <s v="Καλλιτεχνικών"/>
    <m/>
    <m/>
    <m/>
    <m/>
  </r>
  <r>
    <n v="10"/>
    <x v="0"/>
    <s v="Έβρου"/>
    <x v="8"/>
    <s v="Οικονομολόγοι"/>
    <n v="3"/>
    <m/>
    <n v="1"/>
    <n v="2"/>
    <n v="0"/>
    <n v="3"/>
    <m/>
    <m/>
    <m/>
    <s v="Διεύθυνση Έβρου "/>
    <s v="ΠΕ09"/>
    <s v="ΙΕΚ Έβρου "/>
    <s v="ΠΕ09 "/>
  </r>
  <r>
    <n v="71"/>
    <x v="11"/>
    <s v="Σάμου"/>
    <x v="8"/>
    <s v="Οικονομολόγοι"/>
    <n v="2"/>
    <m/>
    <n v="1"/>
    <n v="1"/>
    <n v="0"/>
    <n v="2"/>
    <m/>
    <m/>
    <m/>
    <s v="Διεύθυνση Σάμου "/>
    <s v="ΠΕ09"/>
    <s v="ΙΕΚ Σάμου "/>
    <s v="ΠΕ09 "/>
  </r>
  <r>
    <n v="80"/>
    <x v="11"/>
    <s v="Χίου"/>
    <x v="8"/>
    <s v="Οικονομολόγοι"/>
    <n v="9"/>
    <m/>
    <n v="1"/>
    <n v="2"/>
    <n v="-6"/>
    <n v="3"/>
    <m/>
    <m/>
    <m/>
    <s v="Διεύθυνση Χίου "/>
    <s v="ΠΕ09"/>
    <s v="ΙΕΚ Χίου "/>
    <s v="ΠΕ09 "/>
  </r>
  <r>
    <n v="98"/>
    <x v="1"/>
    <s v="Αχαΐας"/>
    <x v="8"/>
    <s v="Οικονομολόγοι"/>
    <n v="3"/>
    <m/>
    <m/>
    <m/>
    <n v="-3"/>
    <n v="0"/>
    <m/>
    <m/>
    <m/>
    <m/>
    <m/>
    <m/>
    <m/>
  </r>
  <r>
    <n v="128"/>
    <x v="2"/>
    <s v="Κοζάνης"/>
    <x v="8"/>
    <s v="Οικονομολόγοι"/>
    <n v="4"/>
    <m/>
    <n v="2"/>
    <n v="2"/>
    <n v="0"/>
    <n v="4"/>
    <m/>
    <m/>
    <m/>
    <s v="Διεύθυνση Κοζάνης "/>
    <s v="ΠΕ09"/>
    <s v="ΙΕΚ Κοζάνης "/>
    <s v="ΠΕ09 "/>
  </r>
  <r>
    <n v="135"/>
    <x v="2"/>
    <s v="Φλώρινας"/>
    <x v="8"/>
    <s v="Οικονομολόγοι"/>
    <n v="1"/>
    <m/>
    <n v="1"/>
    <m/>
    <n v="0"/>
    <n v="1"/>
    <m/>
    <m/>
    <m/>
    <s v="Διεύθυνση Φλώρινας "/>
    <s v="ΠΕ09"/>
    <m/>
    <m/>
  </r>
  <r>
    <n v="143"/>
    <x v="3"/>
    <s v="Άρτας"/>
    <x v="8"/>
    <s v="Οικονομολόγοι"/>
    <n v="4"/>
    <m/>
    <n v="2"/>
    <n v="2"/>
    <n v="0"/>
    <n v="4"/>
    <m/>
    <m/>
    <m/>
    <s v="Διεύθυνση Άρτας "/>
    <s v="ΠΕ09"/>
    <s v="ΙΕΚ Άρτας "/>
    <s v="ΠΕ09 "/>
  </r>
  <r>
    <n v="153"/>
    <x v="3"/>
    <s v="Θεσπρωτίας"/>
    <x v="8"/>
    <s v="Οικονομολόγοι"/>
    <n v="2"/>
    <m/>
    <n v="1"/>
    <n v="1"/>
    <n v="0"/>
    <n v="2"/>
    <m/>
    <m/>
    <m/>
    <s v="Διεύθυνση Θεσπρωτίας "/>
    <s v="ΠΕ09"/>
    <s v="ΙΕΚ Θεσπρωτίας "/>
    <s v="ΠΕ09 "/>
  </r>
  <r>
    <n v="160"/>
    <x v="3"/>
    <s v="Ιωαννίνων"/>
    <x v="8"/>
    <s v="Οικονομολόγοι"/>
    <n v="2"/>
    <m/>
    <n v="1"/>
    <n v="1"/>
    <n v="0"/>
    <n v="2"/>
    <m/>
    <m/>
    <m/>
    <s v="Διεύθυνση Ιωαννίνων "/>
    <s v="ΠΕ09"/>
    <s v="ΙΕΚ Ιωαννίνων "/>
    <s v="ΠΕ09 "/>
  </r>
  <r>
    <n v="171"/>
    <x v="3"/>
    <s v="Πρεβέζης"/>
    <x v="8"/>
    <s v="Οικονομολόγοι"/>
    <n v="3"/>
    <m/>
    <n v="2"/>
    <n v="1"/>
    <n v="0"/>
    <n v="3"/>
    <m/>
    <m/>
    <m/>
    <s v="Διεύθυνση Πρεβέζης "/>
    <s v="ΠΕ09"/>
    <s v="ΙΕΚ Πρεβέζης "/>
    <s v="ΠΕ09 "/>
  </r>
  <r>
    <n v="182"/>
    <x v="4"/>
    <s v="Καρδίτσας"/>
    <x v="8"/>
    <s v="Οικονομολόγοι"/>
    <n v="10"/>
    <m/>
    <n v="2"/>
    <n v="4"/>
    <n v="-4"/>
    <n v="6"/>
    <m/>
    <m/>
    <m/>
    <s v="Διεύθυνση Καρδίτσας "/>
    <s v="ΠΕ09"/>
    <s v="ΙΕΚ Καρδίτσας "/>
    <s v="ΠΕ09 "/>
  </r>
  <r>
    <n v="191"/>
    <x v="4"/>
    <s v="Λαρίσης"/>
    <x v="8"/>
    <s v="Οικονομολόγοι"/>
    <n v="2"/>
    <m/>
    <n v="2"/>
    <m/>
    <n v="0"/>
    <n v="2"/>
    <m/>
    <m/>
    <m/>
    <s v="Διεύθυνση Λαρίσης "/>
    <s v="ΠΕ09"/>
    <m/>
    <m/>
  </r>
  <r>
    <n v="201"/>
    <x v="4"/>
    <s v="Μαγνησίας"/>
    <x v="8"/>
    <s v="Οικονομολόγοι"/>
    <n v="4"/>
    <m/>
    <n v="2"/>
    <n v="2"/>
    <n v="0"/>
    <n v="4"/>
    <m/>
    <m/>
    <m/>
    <s v="Διεύθυνση Μαγνησίας "/>
    <s v="ΠΕ09"/>
    <s v="ΙΕΚ Μαγνησίας "/>
    <s v="ΠΕ09 "/>
  </r>
  <r>
    <n v="209"/>
    <x v="4"/>
    <s v="Τρικάλων"/>
    <x v="8"/>
    <s v="Οικονομολόγοι"/>
    <n v="2"/>
    <m/>
    <n v="1"/>
    <n v="1"/>
    <n v="0"/>
    <n v="2"/>
    <m/>
    <m/>
    <m/>
    <s v="Διεύθυνση Τρικάλων "/>
    <s v="ΠΕ09"/>
    <s v="ΙΕΚ Τρικάλων "/>
    <s v="ΠΕ09 "/>
  </r>
  <r>
    <n v="216"/>
    <x v="5"/>
    <s v="Ζακύνθου"/>
    <x v="8"/>
    <s v="Οικονομολόγοι"/>
    <n v="1"/>
    <m/>
    <n v="1"/>
    <m/>
    <n v="0"/>
    <n v="1"/>
    <m/>
    <m/>
    <m/>
    <s v="Διεύθυνση Ζακύνθου "/>
    <s v="ΠΕ09"/>
    <m/>
    <m/>
  </r>
  <r>
    <n v="223"/>
    <x v="5"/>
    <s v="Κερκύρας"/>
    <x v="8"/>
    <s v="Οικονομολόγοι"/>
    <n v="8"/>
    <m/>
    <n v="2"/>
    <n v="2"/>
    <n v="-4"/>
    <n v="4"/>
    <m/>
    <m/>
    <m/>
    <s v="Διεύθυνση Κερκύρας "/>
    <s v="ΠΕ09"/>
    <s v="ΙΕΚ Κερκύρας "/>
    <s v="ΠΕ09 "/>
  </r>
  <r>
    <n v="238"/>
    <x v="6"/>
    <s v="Ανατολικής Θεσσαλονίκης"/>
    <x v="8"/>
    <s v="Οικονομολόγοι"/>
    <n v="12"/>
    <m/>
    <n v="4"/>
    <n v="2"/>
    <n v="-6"/>
    <n v="6"/>
    <s v="Ανατολικής Θεσσαλονίκης"/>
    <m/>
    <m/>
    <s v="Διεύθυνση Ανατολικής Θεσσαλονίκης "/>
    <s v="ΠΕ09"/>
    <s v="ΙΕΚ Ανατολικής Θεσσαλονίκης "/>
    <s v="ΠΕ09 "/>
  </r>
  <r>
    <n v="280"/>
    <x v="6"/>
    <s v="Πιερίας"/>
    <x v="8"/>
    <s v="Οικονομολόγοι"/>
    <n v="5"/>
    <m/>
    <n v="2"/>
    <n v="3"/>
    <n v="0"/>
    <n v="5"/>
    <m/>
    <m/>
    <m/>
    <s v="Διεύθυνση Πιερίας "/>
    <s v="ΠΕ09"/>
    <s v="ΙΕΚ Πιερίας "/>
    <s v="ΠΕ09 "/>
  </r>
  <r>
    <n v="305"/>
    <x v="7"/>
    <s v="Ηρακλείου"/>
    <x v="8"/>
    <s v="Οικονομολόγοι"/>
    <n v="1"/>
    <m/>
    <n v="1"/>
    <m/>
    <n v="0"/>
    <n v="1"/>
    <m/>
    <m/>
    <m/>
    <s v="Διεύθυνση Ηρακλείου "/>
    <s v="ΠΕ09"/>
    <m/>
    <m/>
  </r>
  <r>
    <n v="311"/>
    <x v="7"/>
    <s v="Λασιθίου"/>
    <x v="8"/>
    <s v="Οικονομολόγοι"/>
    <n v="2"/>
    <m/>
    <n v="1"/>
    <n v="1"/>
    <n v="0"/>
    <n v="2"/>
    <m/>
    <m/>
    <m/>
    <s v="Διεύθυνση Λασιθίου "/>
    <s v="ΠΕ09"/>
    <s v="ΙΕΚ Λασιθίου "/>
    <s v="ΠΕ09 "/>
  </r>
  <r>
    <n v="318"/>
    <x v="7"/>
    <s v="Χανίων"/>
    <x v="8"/>
    <s v="Οικονομολόγοι"/>
    <n v="1"/>
    <m/>
    <n v="1"/>
    <m/>
    <n v="0"/>
    <n v="1"/>
    <m/>
    <m/>
    <m/>
    <s v="Διεύθυνση Χανίων "/>
    <s v="ΠΕ09"/>
    <m/>
    <m/>
  </r>
  <r>
    <n v="327"/>
    <x v="8"/>
    <s v="Δωδεκανήσων"/>
    <x v="8"/>
    <s v="Οικονομολόγοι"/>
    <n v="50"/>
    <m/>
    <n v="5"/>
    <n v="20"/>
    <n v="-25"/>
    <n v="25"/>
    <m/>
    <m/>
    <m/>
    <s v="Διεύθυνση Δωδεκανήσων "/>
    <s v="ΠΕ09"/>
    <s v="ΙΕΚ Δωδεκανήσων "/>
    <s v="ΠΕ09 "/>
  </r>
  <r>
    <n v="343"/>
    <x v="9"/>
    <s v="Αργολίδος"/>
    <x v="8"/>
    <s v="Οικονομολόγοι"/>
    <n v="3"/>
    <m/>
    <m/>
    <m/>
    <n v="-3"/>
    <n v="0"/>
    <m/>
    <m/>
    <m/>
    <m/>
    <m/>
    <m/>
    <m/>
  </r>
  <r>
    <n v="379"/>
    <x v="10"/>
    <s v="Βοιωτίας"/>
    <x v="8"/>
    <s v="Οικονομολόγοι"/>
    <n v="11"/>
    <m/>
    <n v="2"/>
    <n v="2"/>
    <n v="-7"/>
    <n v="4"/>
    <m/>
    <m/>
    <m/>
    <s v="Διεύθυνση Βοιωτίας "/>
    <s v="ΠΕ09"/>
    <s v="ΙΕΚ Βοιωτίας "/>
    <s v="ΠΕ09 "/>
  </r>
  <r>
    <n v="411"/>
    <x v="10"/>
    <s v="Φωκίδος"/>
    <x v="8"/>
    <s v="Οικονομολόγοι"/>
    <n v="1"/>
    <m/>
    <n v="1"/>
    <m/>
    <n v="0"/>
    <n v="1"/>
    <m/>
    <m/>
    <m/>
    <s v="Διεύθυνση Φωκίδος "/>
    <s v="ΠΕ09"/>
    <m/>
    <m/>
  </r>
  <r>
    <n v="161"/>
    <x v="3"/>
    <s v="Ιωαννίνων"/>
    <x v="9"/>
    <s v="Κοινωνιολόγοι"/>
    <m/>
    <m/>
    <n v="1"/>
    <m/>
    <n v="1"/>
    <n v="1"/>
    <m/>
    <m/>
    <m/>
    <s v="Διεύθυνση Ιωαννίνων "/>
    <s v="ΠΕ10"/>
    <m/>
    <m/>
  </r>
  <r>
    <n v="239"/>
    <x v="6"/>
    <s v="Ανατολικής Θεσσαλονίκης"/>
    <x v="9"/>
    <s v="Κοινωνιολόγοι"/>
    <n v="2"/>
    <m/>
    <m/>
    <m/>
    <n v="-2"/>
    <n v="0"/>
    <s v="Ανατολικής Θεσσαλονίκης"/>
    <m/>
    <m/>
    <m/>
    <m/>
    <m/>
    <m/>
  </r>
  <r>
    <n v="328"/>
    <x v="8"/>
    <s v="Δωδεκανήσων"/>
    <x v="9"/>
    <s v="Κοινωνιολόγοι"/>
    <n v="4"/>
    <m/>
    <m/>
    <m/>
    <n v="-4"/>
    <n v="0"/>
    <m/>
    <m/>
    <m/>
    <m/>
    <m/>
    <m/>
    <m/>
  </r>
  <r>
    <n v="4"/>
    <x v="0"/>
    <s v="Δράμας"/>
    <x v="10"/>
    <s v="Φυσικής Αγωγής"/>
    <n v="6"/>
    <n v="6"/>
    <m/>
    <m/>
    <n v="0"/>
    <n v="0"/>
    <s v="Δράμας"/>
    <s v="ΠΕ11"/>
    <s v="Φυσικής Αγωγής"/>
    <m/>
    <m/>
    <m/>
    <m/>
  </r>
  <r>
    <n v="11"/>
    <x v="0"/>
    <s v="Έβρου"/>
    <x v="10"/>
    <s v="Φυσικής Αγωγής"/>
    <n v="9"/>
    <n v="9"/>
    <m/>
    <m/>
    <n v="0"/>
    <n v="0"/>
    <s v="Έβρου"/>
    <s v="ΠΕ11"/>
    <s v="Φυσικής Αγωγής"/>
    <m/>
    <m/>
    <m/>
    <m/>
  </r>
  <r>
    <n v="17"/>
    <x v="0"/>
    <s v="Καβάλας"/>
    <x v="10"/>
    <s v="Φυσικής Αγωγής"/>
    <n v="20"/>
    <n v="20"/>
    <m/>
    <m/>
    <n v="0"/>
    <n v="0"/>
    <s v="Καβάλας"/>
    <s v="ΠΕ11"/>
    <s v="Φυσικής Αγωγής"/>
    <m/>
    <m/>
    <m/>
    <m/>
  </r>
  <r>
    <n v="24"/>
    <x v="0"/>
    <s v="Ξάνθης"/>
    <x v="10"/>
    <s v="Φυσικής Αγωγής"/>
    <n v="15"/>
    <n v="14"/>
    <n v="1"/>
    <m/>
    <n v="0"/>
    <n v="1"/>
    <s v="Ξάνθης"/>
    <s v="ΠΕ11"/>
    <s v="Φυσικής Αγωγής"/>
    <s v="Διεύθυνση Ξάνθης "/>
    <s v="ΠΕ11"/>
    <m/>
    <m/>
  </r>
  <r>
    <n v="27"/>
    <x v="0"/>
    <s v="Ροδόπης"/>
    <x v="10"/>
    <s v="Φυσικής Αγωγής"/>
    <n v="4"/>
    <m/>
    <n v="2"/>
    <n v="2"/>
    <n v="0"/>
    <n v="4"/>
    <m/>
    <m/>
    <m/>
    <s v="Διεύθυνση Ροδόπης "/>
    <s v="ΠΕ11"/>
    <s v="ΙΕΚ Ροδόπης "/>
    <s v="ΠΕ11 "/>
  </r>
  <r>
    <n v="36"/>
    <x v="12"/>
    <s v="Ανατολικής Αττικής"/>
    <x v="10"/>
    <s v="Φυσικής Αγωγής"/>
    <n v="90"/>
    <n v="81"/>
    <m/>
    <m/>
    <n v="-9"/>
    <n v="0"/>
    <s v="Ανατολικής Αττικής"/>
    <s v="ΠΕ11"/>
    <s v="Φυσικής Αγωγής"/>
    <m/>
    <m/>
    <m/>
    <m/>
  </r>
  <r>
    <n v="43"/>
    <x v="12"/>
    <s v="Β' Αθηνών"/>
    <x v="10"/>
    <s v="Φυσικής Αγωγής"/>
    <m/>
    <n v="25"/>
    <m/>
    <m/>
    <n v="25"/>
    <n v="0"/>
    <s v="Β' Αθηνών"/>
    <s v="ΠΕ11"/>
    <s v="Φυσικής Αγωγής"/>
    <m/>
    <m/>
    <m/>
    <m/>
  </r>
  <r>
    <n v="47"/>
    <x v="12"/>
    <s v="Γ' Αθηνών"/>
    <x v="10"/>
    <s v="Φυσικής Αγωγής"/>
    <n v="53"/>
    <n v="53"/>
    <m/>
    <m/>
    <n v="0"/>
    <n v="0"/>
    <s v="Γ' Αθηνών"/>
    <s v="ΠΕ11"/>
    <s v="Φυσικής Αγωγής"/>
    <m/>
    <m/>
    <m/>
    <m/>
  </r>
  <r>
    <n v="54"/>
    <x v="12"/>
    <s v="Δ' Αθηνών"/>
    <x v="10"/>
    <s v="Φυσικής Αγωγής"/>
    <n v="27"/>
    <n v="27"/>
    <m/>
    <m/>
    <n v="0"/>
    <n v="0"/>
    <s v="Δ' Αθηνών"/>
    <s v="ΠΕ11"/>
    <s v="Φυσικής Αγωγής"/>
    <m/>
    <m/>
    <m/>
    <m/>
  </r>
  <r>
    <n v="58"/>
    <x v="12"/>
    <s v="Δυτικής Αττικής"/>
    <x v="10"/>
    <s v="Φυσικής Αγωγής"/>
    <n v="65"/>
    <n v="12"/>
    <m/>
    <m/>
    <n v="-53"/>
    <n v="0"/>
    <s v="Δυτικής Αττικής"/>
    <s v="ΠΕ11"/>
    <s v="Φυσικής Αγωγής"/>
    <m/>
    <m/>
    <m/>
    <m/>
  </r>
  <r>
    <n v="61"/>
    <x v="12"/>
    <s v="Πειραιώς"/>
    <x v="10"/>
    <s v="Φυσικής Αγωγής"/>
    <n v="60"/>
    <n v="60"/>
    <m/>
    <m/>
    <n v="0"/>
    <n v="0"/>
    <s v="Πειραιώς"/>
    <s v="ΠΕ11"/>
    <s v="Φυσικής Αγωγής"/>
    <m/>
    <m/>
    <m/>
    <m/>
  </r>
  <r>
    <n v="65"/>
    <x v="11"/>
    <s v="Λέσβου"/>
    <x v="10"/>
    <s v="Φυσικής Αγωγής"/>
    <m/>
    <n v="10"/>
    <m/>
    <m/>
    <n v="10"/>
    <n v="0"/>
    <s v="Λέσβου"/>
    <s v="ΠΕ11"/>
    <s v="Φυσικής Αγωγής"/>
    <m/>
    <m/>
    <m/>
    <m/>
  </r>
  <r>
    <n v="72"/>
    <x v="11"/>
    <s v="Σάμου"/>
    <x v="10"/>
    <s v="Φυσικής Αγωγής"/>
    <n v="59"/>
    <m/>
    <n v="5"/>
    <n v="4"/>
    <n v="-50"/>
    <n v="9"/>
    <m/>
    <m/>
    <m/>
    <s v="Διεύθυνση Σάμου "/>
    <s v="ΠΕ11"/>
    <s v="ΙΕΚ Σάμου "/>
    <s v="ΠΕ11 "/>
  </r>
  <r>
    <n v="81"/>
    <x v="11"/>
    <s v="Χίου"/>
    <x v="10"/>
    <s v="Φυσικής Αγωγής"/>
    <n v="76"/>
    <m/>
    <n v="5"/>
    <n v="3"/>
    <n v="-68"/>
    <n v="8"/>
    <m/>
    <m/>
    <m/>
    <s v="Διεύθυνση Χίου "/>
    <s v="ΠΕ11"/>
    <s v="ΙΕΚ Χίου "/>
    <s v="ΠΕ11 "/>
  </r>
  <r>
    <n v="88"/>
    <x v="1"/>
    <s v="Αιτωλοακαρνανίας"/>
    <x v="10"/>
    <s v="Φυσικής Αγωγής"/>
    <n v="30"/>
    <n v="5"/>
    <m/>
    <m/>
    <n v="-25"/>
    <n v="0"/>
    <s v="Αιτωλοακαρνανίας"/>
    <s v="ΠΕ11"/>
    <s v="Φυσικής Αγωγής"/>
    <m/>
    <m/>
    <m/>
    <m/>
  </r>
  <r>
    <n v="99"/>
    <x v="1"/>
    <s v="Αχαΐας"/>
    <x v="10"/>
    <s v="Φυσικής Αγωγής"/>
    <n v="40"/>
    <m/>
    <m/>
    <m/>
    <n v="-40"/>
    <n v="0"/>
    <m/>
    <m/>
    <m/>
    <m/>
    <m/>
    <m/>
    <m/>
  </r>
  <r>
    <n v="110"/>
    <x v="1"/>
    <s v="Ηλείας"/>
    <x v="10"/>
    <s v="Φυσικής Αγωγής"/>
    <n v="26"/>
    <m/>
    <m/>
    <m/>
    <n v="-26"/>
    <n v="0"/>
    <m/>
    <m/>
    <m/>
    <m/>
    <m/>
    <m/>
    <m/>
  </r>
  <r>
    <n v="117"/>
    <x v="2"/>
    <s v="Γρεβενών"/>
    <x v="10"/>
    <s v="Φυσικής Αγωγής"/>
    <n v="2"/>
    <n v="2"/>
    <m/>
    <m/>
    <n v="0"/>
    <n v="0"/>
    <s v="Γρεβενών"/>
    <s v="ΠΕ11"/>
    <s v="Φυσικής Αγωγής"/>
    <m/>
    <m/>
    <m/>
    <m/>
  </r>
  <r>
    <n v="122"/>
    <x v="2"/>
    <s v="Καστοριάς"/>
    <x v="10"/>
    <s v="Φυσικής Αγωγής"/>
    <n v="5"/>
    <n v="5"/>
    <m/>
    <m/>
    <n v="0"/>
    <n v="0"/>
    <s v="Καστοριάς"/>
    <s v="ΠΕ11"/>
    <s v="Φυσικής Αγωγής"/>
    <m/>
    <m/>
    <m/>
    <m/>
  </r>
  <r>
    <n v="129"/>
    <x v="2"/>
    <s v="Κοζάνης"/>
    <x v="10"/>
    <s v="Φυσικής Αγωγής"/>
    <n v="18"/>
    <n v="12"/>
    <n v="4"/>
    <n v="2"/>
    <n v="0"/>
    <n v="6"/>
    <s v="Κοζάνης"/>
    <s v="ΠΕ11"/>
    <s v="Φυσικής Αγωγής"/>
    <s v="Διεύθυνση Κοζάνης "/>
    <s v="ΠΕ11"/>
    <s v="ΙΕΚ Κοζάνης "/>
    <s v="ΠΕ11 "/>
  </r>
  <r>
    <n v="136"/>
    <x v="2"/>
    <s v="Φλώρινας"/>
    <x v="10"/>
    <s v="Φυσικής Αγωγής"/>
    <n v="4"/>
    <n v="2"/>
    <n v="2"/>
    <m/>
    <n v="0"/>
    <n v="2"/>
    <s v="Φλώρινας"/>
    <s v="ΠΕ11"/>
    <s v="Φυσικής Αγωγής"/>
    <s v="Διεύθυνση Φλώρινας "/>
    <s v="ΠΕ11"/>
    <m/>
    <m/>
  </r>
  <r>
    <n v="144"/>
    <x v="3"/>
    <s v="Άρτας"/>
    <x v="10"/>
    <s v="Φυσικής Αγωγής"/>
    <n v="4"/>
    <m/>
    <n v="2"/>
    <n v="2"/>
    <n v="0"/>
    <n v="4"/>
    <m/>
    <m/>
    <m/>
    <s v="Διεύθυνση Άρτας "/>
    <s v="ΠΕ11"/>
    <s v="ΙΕΚ Άρτας "/>
    <s v="ΠΕ11 "/>
  </r>
  <r>
    <n v="154"/>
    <x v="3"/>
    <s v="Θεσπρωτίας"/>
    <x v="10"/>
    <s v="Φυσικής Αγωγής"/>
    <n v="11"/>
    <n v="10"/>
    <n v="1"/>
    <m/>
    <n v="0"/>
    <n v="1"/>
    <s v="Θεσπρωτίας"/>
    <s v="ΠΕ11"/>
    <s v="Φυσικής Αγωγής"/>
    <s v="Διεύθυνση Θεσπρωτίας "/>
    <s v="ΠΕ11"/>
    <m/>
    <m/>
  </r>
  <r>
    <n v="172"/>
    <x v="3"/>
    <s v="Πρεβέζης"/>
    <x v="10"/>
    <s v="Φυσικής Αγωγής"/>
    <n v="8"/>
    <n v="7"/>
    <n v="1"/>
    <m/>
    <n v="0"/>
    <n v="1"/>
    <s v="Πρεβέζης"/>
    <s v="ΠΕ11"/>
    <s v="Φυσικής Αγωγής"/>
    <s v="Διεύθυνση Πρεβέζης "/>
    <s v="ΠΕ11"/>
    <m/>
    <m/>
  </r>
  <r>
    <n v="183"/>
    <x v="4"/>
    <s v="Καρδίτσας"/>
    <x v="10"/>
    <s v="Φυσικής Αγωγής"/>
    <n v="28"/>
    <n v="23"/>
    <m/>
    <m/>
    <n v="-5"/>
    <n v="0"/>
    <s v="Καρδίτσας"/>
    <s v="ΠΕ11"/>
    <s v="Φυσικής Αγωγής"/>
    <m/>
    <m/>
    <m/>
    <m/>
  </r>
  <r>
    <n v="217"/>
    <x v="5"/>
    <s v="Ζακύνθου"/>
    <x v="10"/>
    <s v="Φυσικής Αγωγής"/>
    <n v="7"/>
    <m/>
    <m/>
    <n v="2"/>
    <n v="-5"/>
    <n v="2"/>
    <m/>
    <m/>
    <m/>
    <m/>
    <m/>
    <s v="ΙΕΚ Ζακύνθου "/>
    <s v="ΠΕ11 "/>
  </r>
  <r>
    <n v="224"/>
    <x v="5"/>
    <s v="Κερκύρας"/>
    <x v="10"/>
    <s v="Φυσικής Αγωγής"/>
    <n v="115"/>
    <n v="25"/>
    <n v="5"/>
    <m/>
    <n v="-85"/>
    <n v="5"/>
    <s v="Κερκύρας"/>
    <s v="ΠΕ11"/>
    <s v="Φυσικής Αγωγής"/>
    <s v="Διεύθυνση Κερκύρας "/>
    <s v="ΠΕ11"/>
    <m/>
    <m/>
  </r>
  <r>
    <n v="229"/>
    <x v="5"/>
    <s v="Κεφαλληνίας"/>
    <x v="10"/>
    <s v="Φυσικής Αγωγής"/>
    <n v="9"/>
    <n v="2"/>
    <n v="5"/>
    <n v="2"/>
    <n v="0"/>
    <n v="7"/>
    <s v="Κεφαλληνίας"/>
    <s v="ΠΕ11"/>
    <s v="Φυσικής Αγωγής"/>
    <s v="Διεύθυνση Κεφαλληνίας "/>
    <s v="ΠΕ11"/>
    <s v="ΙΕΚ Κεφαλληνίας "/>
    <s v="ΠΕ11 "/>
  </r>
  <r>
    <n v="240"/>
    <x v="6"/>
    <s v="Ανατολικής Θεσσαλονίκης"/>
    <x v="10"/>
    <s v="Φυσικής Αγωγής"/>
    <n v="16"/>
    <n v="10"/>
    <m/>
    <m/>
    <n v="-6"/>
    <n v="0"/>
    <s v="Ανατολικής Θεσσαλονίκης"/>
    <s v="ΠΕ11"/>
    <s v="Φυσικής Αγωγής"/>
    <m/>
    <m/>
    <m/>
    <m/>
  </r>
  <r>
    <n v="250"/>
    <x v="6"/>
    <s v="Δυτικής Θεσσαλονίκης"/>
    <x v="10"/>
    <s v="Φυσικής Αγωγής"/>
    <m/>
    <n v="6"/>
    <m/>
    <m/>
    <n v="6"/>
    <n v="0"/>
    <s v="Δυτικής Θεσσαλονίκης"/>
    <s v="ΠΕ11"/>
    <s v="Φυσικής Αγωγής"/>
    <m/>
    <m/>
    <m/>
    <m/>
  </r>
  <r>
    <n v="265"/>
    <x v="6"/>
    <s v="Κιλκίς"/>
    <x v="10"/>
    <s v="Φυσικής Αγωγής"/>
    <n v="14"/>
    <n v="10"/>
    <n v="2"/>
    <n v="2"/>
    <n v="0"/>
    <n v="4"/>
    <s v="Κιλκίς"/>
    <s v="ΠΕ11"/>
    <s v="Φυσικής Αγωγής"/>
    <s v="Διεύθυνση Κιλκίς "/>
    <s v="ΠΕ11"/>
    <s v="ΙΕΚ Κιλκίς "/>
    <s v="ΠΕ11 "/>
  </r>
  <r>
    <n v="271"/>
    <x v="6"/>
    <s v="Πέλλης"/>
    <x v="10"/>
    <s v="Φυσικής Αγωγής"/>
    <n v="2"/>
    <n v="2"/>
    <m/>
    <m/>
    <n v="0"/>
    <n v="0"/>
    <s v="Πέλλης"/>
    <s v="ΠΕ11"/>
    <s v="Φυσικής Αγωγής"/>
    <m/>
    <m/>
    <m/>
    <m/>
  </r>
  <r>
    <n v="281"/>
    <x v="6"/>
    <s v="Πιερίας"/>
    <x v="10"/>
    <s v="Φυσικής Αγωγής"/>
    <n v="18"/>
    <n v="14"/>
    <n v="2"/>
    <n v="2"/>
    <n v="0"/>
    <n v="4"/>
    <s v="Πιερίας"/>
    <s v="ΠΕ11"/>
    <s v="Φυσικής Αγωγής"/>
    <s v="Διεύθυνση Πιερίας "/>
    <s v="ΠΕ11"/>
    <s v="ΙΕΚ Πιερίας "/>
    <s v="ΠΕ11 "/>
  </r>
  <r>
    <n v="290"/>
    <x v="6"/>
    <s v="Σερρών"/>
    <x v="10"/>
    <s v="Φυσικής Αγωγής"/>
    <n v="27"/>
    <n v="25"/>
    <n v="1"/>
    <n v="1"/>
    <n v="0"/>
    <n v="2"/>
    <s v="Σερρών"/>
    <s v="ΠΕ11"/>
    <s v="Φυσικής Αγωγής"/>
    <s v="Διεύθυνση Σερρών "/>
    <s v="ΠΕ11"/>
    <s v="ΙΕΚ Σερρών "/>
    <s v="ΠΕ11 "/>
  </r>
  <r>
    <n v="306"/>
    <x v="7"/>
    <s v="Ηρακλείου"/>
    <x v="10"/>
    <s v="Φυσικής Αγωγής"/>
    <n v="56"/>
    <n v="40"/>
    <m/>
    <n v="2"/>
    <n v="-14"/>
    <n v="2"/>
    <s v="Ηρακλείου"/>
    <s v="ΠΕ11"/>
    <s v="Φυσικής Αγωγής"/>
    <m/>
    <m/>
    <s v="ΙΕΚ Ηρακλείου "/>
    <s v="ΠΕ11 "/>
  </r>
  <r>
    <n v="312"/>
    <x v="7"/>
    <s v="Λασιθίου"/>
    <x v="10"/>
    <s v="Φυσικής Αγωγής"/>
    <n v="25"/>
    <n v="5"/>
    <m/>
    <m/>
    <n v="-20"/>
    <n v="0"/>
    <s v="Λασιθίου"/>
    <s v="ΠΕ11"/>
    <s v="Φυσικής Αγωγής"/>
    <m/>
    <m/>
    <m/>
    <m/>
  </r>
  <r>
    <n v="319"/>
    <x v="7"/>
    <s v="Χανίων"/>
    <x v="10"/>
    <s v="Φυσικής Αγωγής"/>
    <n v="17"/>
    <n v="11"/>
    <n v="4"/>
    <n v="2"/>
    <n v="0"/>
    <n v="6"/>
    <s v="Χανίων"/>
    <s v="ΠΕ11"/>
    <s v="Φυσικής Αγωγής"/>
    <s v="Διεύθυνση Χανίων "/>
    <s v="ΠΕ11"/>
    <s v="ΙΕΚ Χανίων "/>
    <s v="ΠΕ11 "/>
  </r>
  <r>
    <n v="329"/>
    <x v="8"/>
    <s v="Δωδεκανήσων"/>
    <x v="10"/>
    <s v="Φυσικής Αγωγής"/>
    <n v="115"/>
    <n v="5"/>
    <n v="5"/>
    <n v="5"/>
    <n v="-100"/>
    <n v="10"/>
    <s v="Δωδεκανήσων"/>
    <s v="ΠΕ11"/>
    <s v="Φυσικής Αγωγής"/>
    <s v="Διεύθυνση Δωδεκανήσων "/>
    <s v="ΠΕ11"/>
    <s v="ΙΕΚ Δωδεκανήσων "/>
    <s v="ΠΕ11 "/>
  </r>
  <r>
    <n v="335"/>
    <x v="8"/>
    <s v="Κυκλάδων"/>
    <x v="10"/>
    <s v="Φυσικής Αγωγής"/>
    <n v="30"/>
    <n v="20"/>
    <n v="6"/>
    <n v="4"/>
    <n v="0"/>
    <n v="10"/>
    <s v="Κυκλάδων"/>
    <s v="ΠΕ11"/>
    <s v="Φυσικής Αγωγής"/>
    <s v="Διεύθυνση Κυκλάδων "/>
    <s v="ΠΕ11"/>
    <s v="ΙΕΚ Κυκλάδων "/>
    <s v="ΠΕ11 "/>
  </r>
  <r>
    <n v="344"/>
    <x v="9"/>
    <s v="Αργολίδος"/>
    <x v="10"/>
    <s v="Φυσικής Αγωγής"/>
    <n v="31"/>
    <n v="11"/>
    <m/>
    <m/>
    <n v="-20"/>
    <n v="0"/>
    <s v="Αργολίδος"/>
    <s v="ΠΕ11"/>
    <s v="Φυσικής Αγωγής"/>
    <m/>
    <m/>
    <m/>
    <m/>
  </r>
  <r>
    <n v="350"/>
    <x v="9"/>
    <s v="Αρκαδίας"/>
    <x v="10"/>
    <s v="Φυσικής Αγωγής"/>
    <n v="35"/>
    <m/>
    <m/>
    <m/>
    <n v="-35"/>
    <n v="0"/>
    <m/>
    <m/>
    <m/>
    <m/>
    <m/>
    <m/>
    <m/>
  </r>
  <r>
    <n v="358"/>
    <x v="9"/>
    <s v="Κορινθίας"/>
    <x v="10"/>
    <s v="Φυσικής Αγωγής"/>
    <n v="21"/>
    <n v="17"/>
    <n v="2"/>
    <n v="2"/>
    <n v="0"/>
    <n v="4"/>
    <s v="Κορινθίας"/>
    <s v="ΠΕ11"/>
    <s v="Φυσικής Αγωγής"/>
    <s v="Διεύθυνση Κορινθίας "/>
    <s v="ΠΕ11"/>
    <s v="ΙΕΚ Κορινθίας "/>
    <s v="ΠΕ11 "/>
  </r>
  <r>
    <n v="364"/>
    <x v="9"/>
    <s v="Λακωνίας"/>
    <x v="10"/>
    <s v="Φυσικής Αγωγής"/>
    <n v="55"/>
    <n v="10"/>
    <m/>
    <m/>
    <n v="-45"/>
    <n v="0"/>
    <s v="Λακωνίας"/>
    <s v="ΠΕ11"/>
    <s v="Φυσικής Αγωγής"/>
    <m/>
    <m/>
    <m/>
    <m/>
  </r>
  <r>
    <n v="372"/>
    <x v="9"/>
    <s v="Μεσσηνίας"/>
    <x v="10"/>
    <s v="Φυσικής Αγωγής"/>
    <n v="30"/>
    <n v="5"/>
    <n v="10"/>
    <n v="5"/>
    <n v="-10"/>
    <n v="15"/>
    <s v="Μεσσηνίας"/>
    <s v="ΠΕ11"/>
    <s v="Φυσικής Αγωγής"/>
    <s v="Διεύθυνση Μεσσηνίας "/>
    <s v="ΠΕ11"/>
    <s v="ΙΕΚ Μεσσηνίας "/>
    <s v="ΠΕ11 "/>
  </r>
  <r>
    <n v="380"/>
    <x v="10"/>
    <s v="Βοιωτίας"/>
    <x v="10"/>
    <s v="Φυσικής Αγωγής"/>
    <n v="26"/>
    <n v="18"/>
    <m/>
    <m/>
    <n v="-8"/>
    <n v="0"/>
    <s v="Βοιωτίας"/>
    <s v="ΠΕ11"/>
    <s v="Φυσικής Αγωγής"/>
    <m/>
    <m/>
    <m/>
    <m/>
  </r>
  <r>
    <n v="387"/>
    <x v="10"/>
    <s v="Ευβοίας"/>
    <x v="10"/>
    <s v="Φυσικής Αγωγής"/>
    <n v="52"/>
    <n v="35"/>
    <m/>
    <m/>
    <n v="-17"/>
    <n v="0"/>
    <s v="Ευβοίας"/>
    <s v="ΠΕ11"/>
    <s v="Φυσικής Αγωγής"/>
    <m/>
    <m/>
    <m/>
    <m/>
  </r>
  <r>
    <n v="394"/>
    <x v="10"/>
    <s v="Ευρυτανίας"/>
    <x v="10"/>
    <s v="Φυσικής Αγωγής"/>
    <n v="32"/>
    <n v="2"/>
    <m/>
    <m/>
    <n v="-30"/>
    <n v="0"/>
    <s v="Ευρυτανίας"/>
    <s v="ΠΕ11"/>
    <s v="Φυσικής Αγωγής"/>
    <m/>
    <m/>
    <m/>
    <m/>
  </r>
  <r>
    <n v="402"/>
    <x v="10"/>
    <s v="Φθιώτιδος"/>
    <x v="10"/>
    <s v="Φυσικής Αγωγής"/>
    <n v="23"/>
    <n v="19"/>
    <n v="2"/>
    <n v="2"/>
    <n v="0"/>
    <n v="4"/>
    <s v="Φθιώτιδος"/>
    <s v="ΠΕ11"/>
    <s v="Φυσικής Αγωγής"/>
    <s v="Διεύθυνση Φθιώτιδος "/>
    <s v="ΠΕ11"/>
    <s v="ΙΕΚ Φθιώτιδος "/>
    <s v="ΠΕ11 "/>
  </r>
  <r>
    <n v="412"/>
    <x v="10"/>
    <s v="Φωκίδος"/>
    <x v="10"/>
    <s v="Φυσικής Αγωγής"/>
    <n v="20"/>
    <m/>
    <n v="5"/>
    <n v="5"/>
    <n v="-10"/>
    <n v="10"/>
    <m/>
    <m/>
    <m/>
    <s v="Διεύθυνση Φωκίδος "/>
    <s v="ΠΕ11"/>
    <s v="ΙΕΚ Φωκίδος "/>
    <s v="ΠΕ11 "/>
  </r>
  <r>
    <n v="241"/>
    <x v="6"/>
    <s v="Ανατολικής Θεσσαλονίκης"/>
    <x v="11"/>
    <s v="Πολιτικοί Μηχανικοί"/>
    <n v="1"/>
    <m/>
    <n v="1"/>
    <m/>
    <n v="0"/>
    <n v="1"/>
    <s v="Ανατολικής Θεσσαλονίκης"/>
    <m/>
    <m/>
    <s v="Διεύθυνση Ανατολικής Θεσσαλονίκης "/>
    <s v="ΠΕ12.01"/>
    <m/>
    <m/>
  </r>
  <r>
    <n v="5"/>
    <x v="0"/>
    <s v="Δράμας"/>
    <x v="12"/>
    <s v="Νομικών – Πολιτικών Επιστημών"/>
    <n v="1"/>
    <m/>
    <n v="1"/>
    <m/>
    <n v="0"/>
    <n v="1"/>
    <m/>
    <m/>
    <m/>
    <s v="Διεύθυνση Δράμας "/>
    <s v="ΠΕ13"/>
    <m/>
    <m/>
  </r>
  <r>
    <n v="25"/>
    <x v="0"/>
    <s v="Ξάνθης"/>
    <x v="12"/>
    <s v="Νομικών – Πολιτικών Επιστημών"/>
    <n v="1"/>
    <m/>
    <n v="1"/>
    <m/>
    <n v="0"/>
    <n v="1"/>
    <m/>
    <m/>
    <m/>
    <s v="Διεύθυνση Ξάνθης "/>
    <s v="ΠΕ13"/>
    <m/>
    <m/>
  </r>
  <r>
    <n v="37"/>
    <x v="12"/>
    <s v="Ανατολικής Αττικής"/>
    <x v="12"/>
    <s v="Νομικών – Πολιτικών Επιστημών"/>
    <n v="9"/>
    <m/>
    <m/>
    <m/>
    <n v="-9"/>
    <n v="0"/>
    <s v="Ανατολικής Αττικής"/>
    <s v="ΠΕ13"/>
    <s v="Νομικών – Πολιτικών Επιστημών"/>
    <m/>
    <m/>
    <m/>
    <m/>
  </r>
  <r>
    <n v="48"/>
    <x v="12"/>
    <s v="Γ' Αθηνών"/>
    <x v="12"/>
    <s v="Νομικών – Πολιτικών Επιστημών"/>
    <n v="6"/>
    <m/>
    <n v="2"/>
    <m/>
    <n v="-4"/>
    <n v="2"/>
    <s v="Γ' Αθηνών"/>
    <s v="ΠΕ13"/>
    <s v="Νομικών – Πολιτικών Επιστημών"/>
    <s v="Διεύθυνση Γ’ Αθηνών"/>
    <s v="ΠΕ13"/>
    <m/>
    <m/>
  </r>
  <r>
    <n v="100"/>
    <x v="1"/>
    <s v="Αχαΐας"/>
    <x v="12"/>
    <s v="Νομικών – Πολιτικών Επιστημών"/>
    <n v="1"/>
    <m/>
    <n v="1"/>
    <m/>
    <n v="0"/>
    <n v="1"/>
    <m/>
    <m/>
    <m/>
    <s v="Διεύθυνση Αχαΐας "/>
    <s v="ΠΕ13"/>
    <m/>
    <m/>
  </r>
  <r>
    <n v="145"/>
    <x v="3"/>
    <s v="Άρτας"/>
    <x v="12"/>
    <s v="Νομικών – Πολιτικών Επιστημών"/>
    <n v="1"/>
    <m/>
    <n v="1"/>
    <m/>
    <n v="0"/>
    <n v="1"/>
    <m/>
    <m/>
    <m/>
    <s v="Διεύθυνση Άρτας "/>
    <s v="ΠΕ13"/>
    <m/>
    <m/>
  </r>
  <r>
    <n v="162"/>
    <x v="3"/>
    <s v="Ιωαννίνων"/>
    <x v="12"/>
    <s v="Νομικών – Πολιτικών Επιστημών"/>
    <n v="1"/>
    <m/>
    <n v="1"/>
    <m/>
    <n v="0"/>
    <n v="1"/>
    <m/>
    <m/>
    <m/>
    <s v="Διεύθυνση Ιωαννίνων "/>
    <s v="ΠΕ13"/>
    <m/>
    <m/>
  </r>
  <r>
    <n v="173"/>
    <x v="3"/>
    <s v="Πρεβέζης"/>
    <x v="12"/>
    <s v="Νομικών – Πολιτικών Επιστημών"/>
    <n v="1"/>
    <m/>
    <n v="1"/>
    <m/>
    <n v="0"/>
    <n v="1"/>
    <m/>
    <m/>
    <m/>
    <s v="Διεύθυνση Πρεβέζης "/>
    <s v="ΠΕ13"/>
    <m/>
    <m/>
  </r>
  <r>
    <n v="192"/>
    <x v="4"/>
    <s v="Λαρίσης"/>
    <x v="12"/>
    <s v="Νομικών – Πολιτικών Επιστημών"/>
    <n v="3"/>
    <m/>
    <n v="1"/>
    <m/>
    <n v="-2"/>
    <n v="1"/>
    <m/>
    <m/>
    <m/>
    <s v="Διεύθυνση Λαρίσης "/>
    <s v="ΠΕ13"/>
    <m/>
    <m/>
  </r>
  <r>
    <n v="242"/>
    <x v="6"/>
    <s v="Ανατολικής Θεσσαλονίκης"/>
    <x v="12"/>
    <s v="Νομικών – Πολιτικών Επιστημών"/>
    <n v="2"/>
    <m/>
    <n v="2"/>
    <m/>
    <n v="0"/>
    <n v="2"/>
    <s v="Ανατολικής Θεσσαλονίκης"/>
    <m/>
    <m/>
    <s v="Διεύθυνση Ανατολικής Θεσσαλονίκης "/>
    <s v="ΠΕ13"/>
    <m/>
    <m/>
  </r>
  <r>
    <n v="251"/>
    <x v="6"/>
    <s v="Δυτικής Θεσσαλονίκης"/>
    <x v="12"/>
    <s v="Νομικών – Πολιτικών Επιστημών"/>
    <n v="2"/>
    <m/>
    <n v="2"/>
    <m/>
    <n v="0"/>
    <n v="2"/>
    <s v="Δυτικής Θεσσαλονίκης"/>
    <m/>
    <m/>
    <s v="Διεύθυνση Δυτικής Θεσσαλονίκης "/>
    <s v="ΠΕ13"/>
    <m/>
    <m/>
  </r>
  <r>
    <n v="298"/>
    <x v="6"/>
    <s v="Χαλκιδικής"/>
    <x v="12"/>
    <s v="Νομικών – Πολιτικών Επιστημών"/>
    <n v="1"/>
    <m/>
    <n v="1"/>
    <m/>
    <n v="0"/>
    <n v="1"/>
    <m/>
    <m/>
    <m/>
    <s v="Διεύθυνση Χαλκιδικής "/>
    <s v="ΠΕ13"/>
    <m/>
    <m/>
  </r>
  <r>
    <n v="320"/>
    <x v="7"/>
    <s v="Χανίων"/>
    <x v="12"/>
    <s v="Νομικών – Πολιτικών Επιστημών"/>
    <n v="1"/>
    <m/>
    <n v="1"/>
    <m/>
    <n v="0"/>
    <n v="1"/>
    <m/>
    <m/>
    <m/>
    <s v="Διεύθυνση Χανίων "/>
    <s v="ΠΕ13"/>
    <m/>
    <m/>
  </r>
  <r>
    <n v="18"/>
    <x v="0"/>
    <s v="Καβάλας"/>
    <x v="13"/>
    <s v="Μουσικοί"/>
    <n v="2"/>
    <n v="2"/>
    <m/>
    <m/>
    <n v="0"/>
    <n v="0"/>
    <s v="Καβάλας"/>
    <s v="ΠΕ16"/>
    <s v="Μουσικοί"/>
    <m/>
    <m/>
    <m/>
    <m/>
  </r>
  <r>
    <n v="38"/>
    <x v="12"/>
    <s v="Ανατολικής Αττικής"/>
    <x v="13"/>
    <s v="Μουσικοί"/>
    <n v="13"/>
    <n v="13"/>
    <m/>
    <m/>
    <n v="0"/>
    <n v="0"/>
    <s v="Ανατολικής Αττικής"/>
    <s v="ΠΕ16"/>
    <s v="Μουσικοί"/>
    <m/>
    <m/>
    <m/>
    <m/>
  </r>
  <r>
    <n v="55"/>
    <x v="12"/>
    <s v="Δ' Αθηνών"/>
    <x v="13"/>
    <s v="Μουσικοί"/>
    <n v="11"/>
    <n v="11"/>
    <m/>
    <m/>
    <n v="0"/>
    <n v="0"/>
    <s v="Δ' Αθηνών"/>
    <s v="ΠΕ16"/>
    <s v="Μουσικοί"/>
    <m/>
    <m/>
    <m/>
    <m/>
  </r>
  <r>
    <n v="89"/>
    <x v="1"/>
    <s v="Αιτωλοακαρνανίας"/>
    <x v="13"/>
    <s v="Μουσικοί"/>
    <n v="2"/>
    <n v="2"/>
    <m/>
    <m/>
    <n v="0"/>
    <n v="0"/>
    <s v="Αιτωλοακαρνανίας"/>
    <s v="ΠΕ16"/>
    <s v="Μουσικοί"/>
    <m/>
    <m/>
    <m/>
    <m/>
  </r>
  <r>
    <n v="101"/>
    <x v="1"/>
    <s v="Αχαΐας"/>
    <x v="13"/>
    <s v="Μουσικοί"/>
    <n v="21"/>
    <n v="14"/>
    <m/>
    <m/>
    <n v="-7"/>
    <n v="0"/>
    <s v="Αχαΐας"/>
    <s v="ΠΕ16"/>
    <s v="Μουσικοί"/>
    <m/>
    <m/>
    <m/>
    <m/>
  </r>
  <r>
    <n v="111"/>
    <x v="1"/>
    <s v="Ηλείας"/>
    <x v="13"/>
    <s v="Μουσικοί"/>
    <n v="4"/>
    <n v="11"/>
    <m/>
    <m/>
    <n v="7"/>
    <n v="0"/>
    <s v="Ηλείας"/>
    <s v="ΠΕ16"/>
    <s v="Μουσικοί"/>
    <m/>
    <m/>
    <m/>
    <m/>
  </r>
  <r>
    <n v="163"/>
    <x v="3"/>
    <s v="Ιωαννίνων"/>
    <x v="13"/>
    <s v="Μουσικοί"/>
    <n v="8"/>
    <n v="8"/>
    <m/>
    <m/>
    <n v="0"/>
    <n v="0"/>
    <s v="Ιωαννίνων"/>
    <s v="ΠΕ16"/>
    <s v="Μουσικοί"/>
    <m/>
    <m/>
    <m/>
    <m/>
  </r>
  <r>
    <n v="184"/>
    <x v="4"/>
    <s v="Καρδίτσας"/>
    <x v="13"/>
    <s v="Μουσικοί"/>
    <n v="6"/>
    <n v="6"/>
    <m/>
    <m/>
    <n v="0"/>
    <n v="0"/>
    <s v="Καρδίτσας"/>
    <s v="ΠΕ16"/>
    <s v="Μουσικοί"/>
    <m/>
    <m/>
    <m/>
    <m/>
  </r>
  <r>
    <n v="193"/>
    <x v="4"/>
    <s v="Λαρίσης"/>
    <x v="13"/>
    <s v="Μουσικοί"/>
    <n v="19"/>
    <n v="11"/>
    <m/>
    <m/>
    <n v="-8"/>
    <n v="0"/>
    <s v="Λαρίσης"/>
    <s v="ΠΕ16"/>
    <s v="Μουσικοί"/>
    <m/>
    <m/>
    <m/>
    <m/>
  </r>
  <r>
    <n v="202"/>
    <x v="4"/>
    <s v="Μαγνησίας"/>
    <x v="13"/>
    <s v="Μουσικοί"/>
    <n v="15"/>
    <n v="5"/>
    <m/>
    <m/>
    <n v="-10"/>
    <n v="0"/>
    <s v="Μαγνησίας"/>
    <s v="ΠΕ16"/>
    <s v="Μουσικοί"/>
    <m/>
    <m/>
    <m/>
    <m/>
  </r>
  <r>
    <n v="210"/>
    <x v="4"/>
    <s v="Τρικάλων"/>
    <x v="13"/>
    <s v="Μουσικοί"/>
    <n v="3"/>
    <n v="3"/>
    <m/>
    <m/>
    <n v="0"/>
    <n v="0"/>
    <s v="Τρικάλων"/>
    <s v="ΠΕ16"/>
    <s v="Μουσικοί"/>
    <m/>
    <m/>
    <m/>
    <m/>
  </r>
  <r>
    <n v="243"/>
    <x v="6"/>
    <s v="Ανατολικής Θεσσαλονίκης"/>
    <x v="13"/>
    <s v="Μουσικοί"/>
    <n v="19"/>
    <n v="19"/>
    <m/>
    <m/>
    <n v="0"/>
    <n v="0"/>
    <s v="Ανατολικής Θεσσαλονίκης"/>
    <s v="ΠΕ16"/>
    <s v="Μουσικοί"/>
    <m/>
    <m/>
    <m/>
    <m/>
  </r>
  <r>
    <n v="252"/>
    <x v="6"/>
    <s v="Δυτικής Θεσσαλονίκης"/>
    <x v="13"/>
    <s v="Μουσικοί"/>
    <n v="15"/>
    <n v="10"/>
    <m/>
    <m/>
    <n v="-5"/>
    <n v="0"/>
    <s v="Δυτικής Θεσσαλονίκης"/>
    <s v="ΠΕ16"/>
    <s v="Μουσικοί"/>
    <m/>
    <m/>
    <m/>
    <m/>
  </r>
  <r>
    <n v="282"/>
    <x v="6"/>
    <s v="Πιερίας"/>
    <x v="13"/>
    <s v="Μουσικοί"/>
    <n v="2"/>
    <n v="2"/>
    <m/>
    <m/>
    <n v="0"/>
    <n v="0"/>
    <s v="Πιερίας"/>
    <s v="ΠΕ16"/>
    <s v="Μουσικοί"/>
    <m/>
    <m/>
    <m/>
    <m/>
  </r>
  <r>
    <n v="336"/>
    <x v="8"/>
    <s v="Κυκλάδων"/>
    <x v="13"/>
    <s v="Μουσικοί"/>
    <n v="4"/>
    <n v="4"/>
    <m/>
    <m/>
    <n v="0"/>
    <n v="0"/>
    <s v="Κυκλάδων"/>
    <s v="ΠΕ16"/>
    <s v="Μουσικοί"/>
    <m/>
    <m/>
    <m/>
    <m/>
  </r>
  <r>
    <n v="345"/>
    <x v="9"/>
    <s v="Αργολίδος"/>
    <x v="13"/>
    <s v="Μουσικοί"/>
    <n v="2"/>
    <n v="2"/>
    <m/>
    <m/>
    <n v="0"/>
    <n v="0"/>
    <s v="Αργολίδος"/>
    <s v="ΠΕ16"/>
    <s v="Μουσικοί"/>
    <m/>
    <m/>
    <m/>
    <m/>
  </r>
  <r>
    <n v="351"/>
    <x v="9"/>
    <s v="Αρκαδίας"/>
    <x v="13"/>
    <s v="Μουσικοί"/>
    <n v="1"/>
    <n v="1"/>
    <m/>
    <m/>
    <n v="0"/>
    <n v="0"/>
    <s v="Αρκαδίας"/>
    <s v="ΠΕ16"/>
    <s v="Μουσικοί"/>
    <m/>
    <m/>
    <m/>
    <m/>
  </r>
  <r>
    <n v="359"/>
    <x v="9"/>
    <s v="Κορινθίας"/>
    <x v="13"/>
    <s v="Μουσικοί"/>
    <n v="2"/>
    <n v="2"/>
    <m/>
    <m/>
    <n v="0"/>
    <n v="0"/>
    <s v="Κορινθίας"/>
    <s v="ΠΕ16"/>
    <s v="Μουσικοί"/>
    <m/>
    <m/>
    <m/>
    <m/>
  </r>
  <r>
    <n v="365"/>
    <x v="9"/>
    <s v="Λακωνίας"/>
    <x v="13"/>
    <s v="Μουσικοί"/>
    <n v="2"/>
    <n v="2"/>
    <m/>
    <m/>
    <n v="0"/>
    <n v="0"/>
    <s v="Λακωνίας"/>
    <s v="ΠΕ16"/>
    <s v="Μουσικοί"/>
    <m/>
    <m/>
    <m/>
    <m/>
  </r>
  <r>
    <n v="403"/>
    <x v="10"/>
    <s v="Φθιώτιδος"/>
    <x v="13"/>
    <s v="Μουσικοί"/>
    <n v="5"/>
    <n v="5"/>
    <m/>
    <m/>
    <n v="0"/>
    <n v="0"/>
    <s v="Φθιώτιδος"/>
    <s v="ΠΕ16"/>
    <s v="Μουσικοί"/>
    <m/>
    <m/>
    <m/>
    <m/>
  </r>
  <r>
    <n v="6"/>
    <x v="0"/>
    <s v="Δράμας"/>
    <x v="14"/>
    <s v="Διοίκησης Επιχειρήσεων"/>
    <n v="1"/>
    <m/>
    <n v="1"/>
    <m/>
    <n v="0"/>
    <n v="1"/>
    <m/>
    <m/>
    <m/>
    <s v="Διεύθυνση Δράμας "/>
    <s v="ΠΕ18.02"/>
    <m/>
    <m/>
  </r>
  <r>
    <n v="102"/>
    <x v="1"/>
    <s v="Αχαΐας"/>
    <x v="14"/>
    <s v="Διοίκησης Επιχειρήσεων"/>
    <n v="6"/>
    <m/>
    <n v="1"/>
    <m/>
    <n v="-5"/>
    <n v="1"/>
    <m/>
    <m/>
    <m/>
    <s v="Διεύθυνση Αχαΐας "/>
    <s v="ΠΕ18.02"/>
    <m/>
    <m/>
  </r>
  <r>
    <n v="130"/>
    <x v="2"/>
    <s v="Κοζάνης"/>
    <x v="14"/>
    <s v="Διοίκησης Επιχειρήσεων"/>
    <n v="4"/>
    <m/>
    <n v="2"/>
    <n v="2"/>
    <n v="0"/>
    <n v="4"/>
    <m/>
    <m/>
    <m/>
    <s v="Διεύθυνση Κοζάνης "/>
    <s v="ΠΕ18.02"/>
    <s v="ΙΕΚ Κοζάνης "/>
    <s v="ΠΕ18.02 "/>
  </r>
  <r>
    <n v="174"/>
    <x v="3"/>
    <s v="Πρεβέζης"/>
    <x v="14"/>
    <s v="Διοίκησης"/>
    <n v="2"/>
    <m/>
    <n v="2"/>
    <m/>
    <n v="0"/>
    <n v="2"/>
    <m/>
    <m/>
    <m/>
    <s v="Διεύθυνση Πρεβέζης "/>
    <s v="ΠΕ18.02"/>
    <m/>
    <m/>
  </r>
  <r>
    <n v="194"/>
    <x v="4"/>
    <s v="Λαρίσης"/>
    <x v="14"/>
    <s v="Διοίκησης"/>
    <n v="10"/>
    <m/>
    <n v="1"/>
    <m/>
    <n v="-9"/>
    <n v="1"/>
    <m/>
    <m/>
    <m/>
    <s v="Διεύθυνση Λαρίσης "/>
    <s v="ΠΕ18.02"/>
    <m/>
    <m/>
  </r>
  <r>
    <n v="244"/>
    <x v="6"/>
    <s v="Ανατολικής Θεσσαλονίκης"/>
    <x v="14"/>
    <s v="Διοίκησης"/>
    <n v="5"/>
    <m/>
    <n v="5"/>
    <m/>
    <n v="0"/>
    <n v="5"/>
    <s v="Ανατολικής Θεσσαλονίκης"/>
    <m/>
    <m/>
    <s v="Διεύθυνση Ανατολικής Θεσσαλονίκης "/>
    <s v="ΠΕ18.02"/>
    <m/>
    <m/>
  </r>
  <r>
    <n v="253"/>
    <x v="6"/>
    <s v="Δυτικής Θεσσαλονίκης"/>
    <x v="14"/>
    <s v="Διοίκησης"/>
    <n v="1"/>
    <m/>
    <n v="1"/>
    <m/>
    <n v="0"/>
    <n v="1"/>
    <m/>
    <m/>
    <m/>
    <s v="Διεύθυνση Δυτικής Θεσσαλονίκης "/>
    <s v="ΠΕ18.02"/>
    <m/>
    <m/>
  </r>
  <r>
    <n v="266"/>
    <x v="6"/>
    <s v="Κιλκίς"/>
    <x v="14"/>
    <s v="Διοίκησης"/>
    <n v="3"/>
    <m/>
    <n v="1"/>
    <n v="2"/>
    <n v="0"/>
    <n v="3"/>
    <m/>
    <m/>
    <m/>
    <s v="Διεύθυνση Κιλκίς "/>
    <s v="ΠΕ18.02"/>
    <s v="ΙΕΚ Κιλκίς "/>
    <s v="ΠΕ18.02 "/>
  </r>
  <r>
    <n v="272"/>
    <x v="6"/>
    <s v="Πέλλης"/>
    <x v="14"/>
    <s v="Διοίκησης"/>
    <n v="2"/>
    <m/>
    <n v="1"/>
    <n v="1"/>
    <n v="0"/>
    <n v="2"/>
    <m/>
    <m/>
    <m/>
    <s v="Διεύθυνση Πέλλης "/>
    <s v="ΠΕ18.02"/>
    <s v="ΙΕΚ Πέλλης "/>
    <s v="ΠΕ18.02 "/>
  </r>
  <r>
    <n v="299"/>
    <x v="6"/>
    <s v="Χαλκιδικής"/>
    <x v="14"/>
    <s v="Διοίκησης"/>
    <n v="5"/>
    <m/>
    <n v="2"/>
    <n v="3"/>
    <n v="0"/>
    <n v="5"/>
    <m/>
    <m/>
    <m/>
    <s v="Διεύθυνση Χαλκιδικής "/>
    <s v="ΠΕ18.02"/>
    <s v="ΙΕΚ Χαλκιδικής "/>
    <s v="ΠΕ18.02 "/>
  </r>
  <r>
    <n v="12"/>
    <x v="0"/>
    <s v="Έβρου"/>
    <x v="15"/>
    <s v="Πληροφορικής"/>
    <n v="16"/>
    <n v="12"/>
    <n v="2"/>
    <n v="2"/>
    <n v="0"/>
    <n v="4"/>
    <s v="Έβρου"/>
    <s v="ΠΕ19-ΠΕ20"/>
    <s v="Πληροφορικής"/>
    <s v="Διεύθυνση Έβρου "/>
    <s v="ΠΕ19-ΠΕ20"/>
    <s v="ΙΕΚ Έβρου "/>
    <s v="ΠΕ19-ΠΕ20 "/>
  </r>
  <r>
    <n v="19"/>
    <x v="0"/>
    <s v="Καβάλας"/>
    <x v="15"/>
    <s v="Πληροφορικής"/>
    <n v="15"/>
    <n v="13"/>
    <n v="2"/>
    <m/>
    <n v="0"/>
    <n v="2"/>
    <s v="Καβάλας"/>
    <s v="ΠΕ19-ΠΕ20"/>
    <s v="Πληροφορικής"/>
    <s v="Διεύθυνση Καβάλας "/>
    <s v="ΠΕ19-ΠΕ20"/>
    <m/>
    <m/>
  </r>
  <r>
    <n v="31"/>
    <x v="12"/>
    <s v="Α’ Αθηνών"/>
    <x v="15"/>
    <s v="Πληροφορικής"/>
    <n v="81"/>
    <n v="81"/>
    <m/>
    <m/>
    <n v="0"/>
    <n v="0"/>
    <s v="Α’ Αθηνών"/>
    <s v="ΠΕ19-ΠΕ20"/>
    <s v="Πληροφορικής"/>
    <m/>
    <m/>
    <m/>
    <m/>
  </r>
  <r>
    <n v="39"/>
    <x v="12"/>
    <s v="Ανατολικής Αττικής"/>
    <x v="15"/>
    <s v="Πληροφορικής"/>
    <n v="110"/>
    <n v="91"/>
    <m/>
    <m/>
    <n v="-19"/>
    <n v="0"/>
    <s v="Ανατολικής Αττικής"/>
    <s v="ΠΕ19-ΠΕ20"/>
    <s v="Πληροφορικής"/>
    <m/>
    <m/>
    <m/>
    <m/>
  </r>
  <r>
    <n v="44"/>
    <x v="12"/>
    <s v="Β' Αθηνών"/>
    <x v="15"/>
    <s v="Πληροφορικής"/>
    <n v="34"/>
    <n v="65"/>
    <m/>
    <m/>
    <n v="31"/>
    <n v="0"/>
    <s v="Β' Αθηνών"/>
    <s v="ΠΕ19-ΠΕ20"/>
    <s v="Πληροφορικής"/>
    <m/>
    <m/>
    <m/>
    <m/>
  </r>
  <r>
    <n v="49"/>
    <x v="12"/>
    <s v="Γ' Αθηνών"/>
    <x v="15"/>
    <s v="Πληροφορικής"/>
    <n v="133"/>
    <n v="94"/>
    <m/>
    <m/>
    <n v="-39"/>
    <n v="0"/>
    <s v="Γ' Αθηνών"/>
    <s v="ΠΕ19-ΠΕ20"/>
    <s v="Πληροφορικής"/>
    <m/>
    <m/>
    <m/>
    <m/>
  </r>
  <r>
    <n v="56"/>
    <x v="12"/>
    <s v="Δ' Αθηνών"/>
    <x v="15"/>
    <s v="Πληροφορικής"/>
    <n v="50"/>
    <n v="69"/>
    <m/>
    <m/>
    <n v="19"/>
    <n v="0"/>
    <s v="Δ' Αθηνών"/>
    <s v="ΠΕ19-ΠΕ20"/>
    <s v="Πληροφορικής"/>
    <m/>
    <m/>
    <m/>
    <m/>
  </r>
  <r>
    <n v="59"/>
    <x v="12"/>
    <s v="Δυτικής Αττικής"/>
    <x v="15"/>
    <s v="Πληροφορικής"/>
    <n v="24"/>
    <n v="24"/>
    <m/>
    <m/>
    <n v="0"/>
    <n v="0"/>
    <s v="Δυτικής Αττικής"/>
    <s v="ΠΕ19-ΠΕ20"/>
    <s v="Πληροφορικής"/>
    <m/>
    <m/>
    <m/>
    <m/>
  </r>
  <r>
    <n v="62"/>
    <x v="12"/>
    <s v="Πειραιώς"/>
    <x v="15"/>
    <s v="Πληροφορικής"/>
    <n v="60"/>
    <n v="91"/>
    <m/>
    <m/>
    <n v="31"/>
    <n v="0"/>
    <s v="Πειραιώς"/>
    <s v="ΠΕ19-ΠΕ20"/>
    <s v="Πληροφορικής"/>
    <m/>
    <m/>
    <m/>
    <m/>
  </r>
  <r>
    <n v="73"/>
    <x v="11"/>
    <s v="Σάμου"/>
    <x v="15"/>
    <s v="Πληροφορικής"/>
    <n v="12"/>
    <n v="8"/>
    <m/>
    <m/>
    <n v="-4"/>
    <n v="0"/>
    <s v="Σάμου"/>
    <s v="ΠΕ19-ΠΕ20"/>
    <s v="Πληροφορικής"/>
    <m/>
    <m/>
    <m/>
    <m/>
  </r>
  <r>
    <n v="90"/>
    <x v="1"/>
    <s v="Αιτωλοακαρνανίας"/>
    <x v="15"/>
    <s v="Πληροφορικής"/>
    <n v="39"/>
    <n v="30"/>
    <m/>
    <m/>
    <n v="-9"/>
    <n v="0"/>
    <s v="Αιτωλοακαρνανίας"/>
    <s v="ΠΕ19-ΠΕ20"/>
    <s v="Πληροφορικής"/>
    <m/>
    <m/>
    <m/>
    <m/>
  </r>
  <r>
    <n v="103"/>
    <x v="1"/>
    <s v="Αχαΐας"/>
    <x v="15"/>
    <s v="Πληροφορικής"/>
    <n v="35"/>
    <n v="30"/>
    <m/>
    <m/>
    <n v="-5"/>
    <n v="0"/>
    <s v="Αχαΐας"/>
    <s v="ΠΕ19-ΠΕ20"/>
    <s v="Πληροφορικής"/>
    <m/>
    <m/>
    <m/>
    <m/>
  </r>
  <r>
    <n v="112"/>
    <x v="1"/>
    <s v="Ηλείας"/>
    <x v="15"/>
    <s v="Πληροφορικής"/>
    <m/>
    <n v="9"/>
    <m/>
    <m/>
    <n v="9"/>
    <n v="0"/>
    <s v="Ηλείας"/>
    <s v="ΠΕ19-ΠΕ20"/>
    <s v="Πληροφορικής"/>
    <m/>
    <m/>
    <m/>
    <m/>
  </r>
  <r>
    <n v="118"/>
    <x v="2"/>
    <s v="Γρεβενών"/>
    <x v="15"/>
    <s v="Πληροφορικής"/>
    <n v="5"/>
    <n v="4"/>
    <n v="1"/>
    <m/>
    <n v="0"/>
    <n v="1"/>
    <s v="Γρεβενών"/>
    <s v="ΠΕ19-ΠΕ20"/>
    <s v="Πληροφορικής"/>
    <s v="Διεύθυνση Γρεβενών "/>
    <s v="ΠΕ19-ΠΕ20"/>
    <m/>
    <m/>
  </r>
  <r>
    <n v="123"/>
    <x v="2"/>
    <s v="Καστοριάς"/>
    <x v="15"/>
    <s v="Πληροφορικής"/>
    <n v="7"/>
    <n v="6"/>
    <n v="1"/>
    <m/>
    <n v="0"/>
    <n v="1"/>
    <s v="Καστοριάς"/>
    <s v="ΠΕ19-ΠΕ20"/>
    <s v="Πληροφορικής"/>
    <s v="Διεύθυνση Καστοριάς "/>
    <s v="ΠΕ19-ΠΕ20"/>
    <m/>
    <m/>
  </r>
  <r>
    <n v="131"/>
    <x v="2"/>
    <s v="Κοζάνης"/>
    <x v="15"/>
    <s v="Πληροφορικής"/>
    <n v="30"/>
    <n v="25"/>
    <n v="2"/>
    <n v="3"/>
    <n v="0"/>
    <n v="5"/>
    <s v="Κοζάνης"/>
    <s v="ΠΕ19-ΠΕ20"/>
    <s v="Πληροφορικής"/>
    <s v="Διεύθυνση Κοζάνης "/>
    <s v="ΠΕ19-ΠΕ20"/>
    <s v="ΙΕΚ Κοζάνης "/>
    <s v="ΠΕ19-ΠΕ20 "/>
  </r>
  <r>
    <n v="137"/>
    <x v="2"/>
    <s v="Φλώρινας"/>
    <x v="15"/>
    <s v="Πληροφορικής"/>
    <n v="11"/>
    <n v="8"/>
    <n v="2"/>
    <n v="1"/>
    <n v="0"/>
    <n v="3"/>
    <s v="Φλώρινας"/>
    <s v="ΠΕ19-ΠΕ20"/>
    <s v="Πληροφορικής"/>
    <s v="Διεύθυνση Φλώρινας "/>
    <s v="ΠΕ19-ΠΕ20"/>
    <s v="ΙΕΚ Φλώρινας "/>
    <s v="ΠΕ19-ΠΕ20 "/>
  </r>
  <r>
    <n v="146"/>
    <x v="3"/>
    <s v="Άρτας"/>
    <x v="15"/>
    <s v="Πληροφορικής"/>
    <n v="13"/>
    <n v="10"/>
    <n v="1"/>
    <n v="2"/>
    <n v="0"/>
    <n v="3"/>
    <s v="Άρτας"/>
    <s v="ΠΕ19-ΠΕ20"/>
    <s v="Πληροφορικής"/>
    <s v="Διεύθυνση Άρτας "/>
    <s v="ΠΕ19-ΠΕ20"/>
    <s v="ΙΕΚ Άρτας "/>
    <s v="ΠΕ19-ΠΕ20 "/>
  </r>
  <r>
    <n v="155"/>
    <x v="3"/>
    <s v="Θεσπρωτίας"/>
    <x v="15"/>
    <s v="Πληροφορικής"/>
    <n v="12"/>
    <n v="10"/>
    <n v="2"/>
    <m/>
    <n v="0"/>
    <n v="2"/>
    <s v="Θεσπρωτίας"/>
    <s v="ΠΕ19-ΠΕ20"/>
    <s v="Πληροφορικής"/>
    <s v="Διεύθυνση Θεσπρωτίας "/>
    <s v="ΠΕ19-ΠΕ20"/>
    <m/>
    <m/>
  </r>
  <r>
    <n v="164"/>
    <x v="3"/>
    <s v="Ιωαννίνων"/>
    <x v="15"/>
    <s v="Πληροφορικής"/>
    <n v="32"/>
    <n v="30"/>
    <n v="1"/>
    <n v="1"/>
    <n v="0"/>
    <n v="2"/>
    <s v="Ιωαννίνων"/>
    <s v="ΠΕ19-ΠΕ20"/>
    <s v="Πληροφορικής"/>
    <s v="Διεύθυνση Ιωαννίνων "/>
    <s v="ΠΕ19-ΠΕ20"/>
    <s v="ΙΕΚ Ιωαννίνων "/>
    <s v="ΠΕ19-ΠΕ20 "/>
  </r>
  <r>
    <n v="175"/>
    <x v="3"/>
    <s v="Πρεβέζης"/>
    <x v="15"/>
    <s v="Πληροφορικής"/>
    <n v="9"/>
    <n v="7"/>
    <n v="2"/>
    <m/>
    <n v="0"/>
    <n v="2"/>
    <s v="Πρεβέζης"/>
    <s v="ΠΕ19-ΠΕ20"/>
    <s v="Πληροφορικής"/>
    <s v="Διεύθυνση Πρεβέζης "/>
    <s v="ΠΕ19-ΠΕ20"/>
    <m/>
    <m/>
  </r>
  <r>
    <n v="185"/>
    <x v="4"/>
    <s v="Καρδίτσας"/>
    <x v="15"/>
    <s v="Πληροφορικής"/>
    <n v="20"/>
    <n v="16"/>
    <n v="2"/>
    <n v="2"/>
    <n v="0"/>
    <n v="4"/>
    <s v="Καρδίτσας"/>
    <s v="ΠΕ19-ΠΕ20"/>
    <s v="Πληροφορικής"/>
    <s v="Διεύθυνση Καρδίτσας "/>
    <s v="ΠΕ19-ΠΕ20"/>
    <s v="ΙΕΚ Καρδίτσας "/>
    <s v="ΠΕ19-ΠΕ20 "/>
  </r>
  <r>
    <n v="195"/>
    <x v="4"/>
    <s v="Λαρίσης"/>
    <x v="15"/>
    <s v="Πληροφορικής"/>
    <n v="40"/>
    <n v="40"/>
    <m/>
    <m/>
    <n v="0"/>
    <n v="0"/>
    <s v="Λαρίσης"/>
    <s v="ΠΕ19-ΠΕ20"/>
    <s v="Πληροφορικής"/>
    <m/>
    <m/>
    <m/>
    <m/>
  </r>
  <r>
    <n v="203"/>
    <x v="4"/>
    <s v="Μαγνησίας"/>
    <x v="15"/>
    <s v="Πληροφορικής"/>
    <n v="27"/>
    <n v="27"/>
    <m/>
    <m/>
    <n v="0"/>
    <n v="0"/>
    <s v="Μαγνησίας"/>
    <s v="ΠΕ19-ΠΕ20"/>
    <s v="Πληροφορικής"/>
    <m/>
    <m/>
    <m/>
    <m/>
  </r>
  <r>
    <n v="211"/>
    <x v="4"/>
    <s v="Τρικάλων"/>
    <x v="15"/>
    <s v="Πληροφορικής"/>
    <n v="9"/>
    <n v="9"/>
    <m/>
    <m/>
    <n v="0"/>
    <n v="0"/>
    <s v="Τρικάλων"/>
    <s v="ΠΕ19-ΠΕ20"/>
    <s v="Πληροφορικής"/>
    <m/>
    <m/>
    <m/>
    <m/>
  </r>
  <r>
    <n v="225"/>
    <x v="5"/>
    <s v="Κερκύρας"/>
    <x v="15"/>
    <s v="Πληροφορικής"/>
    <n v="42"/>
    <n v="25"/>
    <n v="2"/>
    <n v="5"/>
    <n v="-10"/>
    <n v="7"/>
    <s v="Κερκύρας"/>
    <s v="ΠΕ19-ΠΕ20"/>
    <s v="Πληροφορικής"/>
    <s v="Διεύθυνση Κερκύρας "/>
    <s v="ΠΕ19-ΠΕ20"/>
    <s v="ΙΕΚ Κερκύρας "/>
    <s v="ΠΕ19-ΠΕ20 "/>
  </r>
  <r>
    <n v="230"/>
    <x v="5"/>
    <s v="Κεφαλληνίας"/>
    <x v="15"/>
    <s v="Πληροφορικής"/>
    <m/>
    <n v="5"/>
    <m/>
    <m/>
    <n v="5"/>
    <n v="0"/>
    <s v="Κεφαλληνίας"/>
    <s v="ΠΕ19-ΠΕ20"/>
    <s v="Πληροφορικής"/>
    <m/>
    <m/>
    <m/>
    <m/>
  </r>
  <r>
    <n v="245"/>
    <x v="6"/>
    <s v="Ανατολικής Θεσσαλονίκης"/>
    <x v="15"/>
    <s v="Πληροφορικής"/>
    <n v="62"/>
    <n v="30"/>
    <n v="4"/>
    <n v="4"/>
    <n v="-24"/>
    <n v="8"/>
    <s v="Ανατολικής Θεσσαλονίκης"/>
    <s v="ΠΕ19-ΠΕ20"/>
    <s v="Πληροφορικής"/>
    <s v="Διεύθυνση Ανατολικής Θεσσαλονίκης "/>
    <s v="ΠΕ19-ΠΕ20"/>
    <s v="ΙΕΚ Ανατολικής Θεσσαλονίκης "/>
    <s v="ΠΕ19-ΠΕ20 "/>
  </r>
  <r>
    <n v="254"/>
    <x v="6"/>
    <s v="Δυτικής Θεσσαλονίκης"/>
    <x v="15"/>
    <s v="Πληροφορικής"/>
    <n v="5"/>
    <n v="25"/>
    <n v="2"/>
    <n v="2"/>
    <n v="24"/>
    <n v="4"/>
    <s v="Δυτικής Θεσσαλονίκης"/>
    <s v="ΠΕ19-ΠΕ20"/>
    <s v="Πληροφορικής"/>
    <s v="Διεύθυνση Δυτικής Θεσσαλονίκης "/>
    <s v="ΠΕ19-ΠΕ20"/>
    <s v="ΙΕΚ Δυτικής Θεσσαλονίκης "/>
    <s v="ΠΕ19-ΠΕ20 "/>
  </r>
  <r>
    <n v="260"/>
    <x v="6"/>
    <s v="Ημαθίας"/>
    <x v="15"/>
    <s v="Πληροφορικής"/>
    <n v="25"/>
    <n v="18"/>
    <n v="3"/>
    <n v="4"/>
    <n v="0"/>
    <n v="7"/>
    <s v="Ημαθίας"/>
    <s v="ΠΕ19-ΠΕ20"/>
    <s v="Πληροφορικής"/>
    <s v="Διεύθυνση Ημαθίας "/>
    <s v="ΠΕ19-ΠΕ20"/>
    <s v="ΙΕΚ Ημαθίας "/>
    <s v="ΠΕ19-ΠΕ20 "/>
  </r>
  <r>
    <n v="267"/>
    <x v="6"/>
    <s v="Κιλκίς"/>
    <x v="15"/>
    <s v="Πληροφορικής"/>
    <n v="12"/>
    <n v="7"/>
    <n v="2"/>
    <n v="3"/>
    <n v="0"/>
    <n v="5"/>
    <s v="Κιλκίς"/>
    <s v="ΠΕ19-ΠΕ20"/>
    <s v="Πληροφορικής"/>
    <s v="Διεύθυνση Κιλκίς "/>
    <s v="ΠΕ19-ΠΕ20"/>
    <s v="ΙΕΚ Κιλκίς "/>
    <s v="ΠΕ19-ΠΕ20 "/>
  </r>
  <r>
    <n v="273"/>
    <x v="6"/>
    <s v="Πέλλης"/>
    <x v="15"/>
    <s v="Πληροφορικής"/>
    <n v="21"/>
    <n v="15"/>
    <n v="2"/>
    <n v="4"/>
    <n v="0"/>
    <n v="6"/>
    <s v="Πέλλης"/>
    <s v="ΠΕ19-ΠΕ20"/>
    <s v="Πληροφορικής"/>
    <s v="Διεύθυνση Πέλλης "/>
    <s v="ΠΕ19-ΠΕ20"/>
    <s v="ΙΕΚ Πέλλης "/>
    <s v="ΠΕ19-ΠΕ20 "/>
  </r>
  <r>
    <n v="283"/>
    <x v="6"/>
    <s v="Πιερίας"/>
    <x v="15"/>
    <s v="Πληροφορικής"/>
    <n v="13"/>
    <n v="8"/>
    <n v="2"/>
    <n v="3"/>
    <n v="0"/>
    <n v="5"/>
    <s v="Πιερίας"/>
    <s v="ΠΕ19-ΠΕ20"/>
    <s v="Πληροφορικής"/>
    <s v="Διεύθυνση Πιερίας "/>
    <s v="ΠΕ19-ΠΕ20"/>
    <s v="ΙΕΚ Πιερίας "/>
    <s v="ΠΕ19-ΠΕ20 "/>
  </r>
  <r>
    <n v="291"/>
    <x v="6"/>
    <s v="Σερρών"/>
    <x v="15"/>
    <s v="Πληροφορικής"/>
    <n v="8"/>
    <n v="6"/>
    <n v="1"/>
    <n v="1"/>
    <n v="0"/>
    <n v="2"/>
    <s v="Σερρών"/>
    <s v="ΠΕ19-ΠΕ20"/>
    <s v="Πληροφορικής"/>
    <s v="Διεύθυνση Σερρών "/>
    <s v="ΠΕ19-ΠΕ20"/>
    <s v="ΙΕΚ Σερρών "/>
    <s v="ΠΕ19-ΠΕ20 "/>
  </r>
  <r>
    <n v="300"/>
    <x v="6"/>
    <s v="Χαλκιδικής"/>
    <x v="15"/>
    <s v="Πληροφορικής"/>
    <n v="10"/>
    <n v="6"/>
    <n v="1"/>
    <n v="3"/>
    <n v="0"/>
    <n v="4"/>
    <s v="Χαλκιδικής"/>
    <s v="ΠΕ19-ΠΕ20"/>
    <s v="Πληροφορικής"/>
    <s v="Διεύθυνση Χαλκιδικής "/>
    <s v="ΠΕ19-ΠΕ20"/>
    <s v="ΙΕΚ Χαλκιδικής "/>
    <s v="ΠΕ19-ΠΕ20 "/>
  </r>
  <r>
    <n v="307"/>
    <x v="7"/>
    <s v="Ηρακλείου"/>
    <x v="15"/>
    <s v="Πληροφορικής"/>
    <n v="7"/>
    <n v="7"/>
    <m/>
    <m/>
    <n v="0"/>
    <n v="0"/>
    <s v="Ηρακλείου"/>
    <s v="ΠΕ19-ΠΕ20"/>
    <s v="Πληροφορικής"/>
    <m/>
    <m/>
    <m/>
    <m/>
  </r>
  <r>
    <n v="313"/>
    <x v="7"/>
    <s v="Λασιθίου"/>
    <x v="15"/>
    <s v="Πληροφορικής"/>
    <n v="12"/>
    <n v="11"/>
    <n v="1"/>
    <m/>
    <n v="0"/>
    <n v="1"/>
    <s v="Λασιθίου"/>
    <s v="ΠΕ19-ΠΕ20"/>
    <s v="Πληροφορικής"/>
    <s v="Διεύθυνση Λασιθίου "/>
    <s v="ΠΕ19-ΠΕ20"/>
    <m/>
    <m/>
  </r>
  <r>
    <n v="321"/>
    <x v="7"/>
    <s v="Χανίων"/>
    <x v="15"/>
    <s v="Πληροφορικής"/>
    <n v="26"/>
    <n v="22"/>
    <n v="3"/>
    <n v="1"/>
    <n v="0"/>
    <n v="4"/>
    <s v="Χανίων"/>
    <s v="ΠΕ19-ΠΕ20"/>
    <s v="Πληροφορικής"/>
    <s v="Διεύθυνση Χανίων "/>
    <s v="ΠΕ19-ΠΕ20"/>
    <s v="ΙΕΚ Χανίων "/>
    <s v="ΠΕ19-ΠΕ20 "/>
  </r>
  <r>
    <n v="330"/>
    <x v="8"/>
    <s v="Δωδεκανήσων"/>
    <x v="15"/>
    <s v="Πληροφορικής"/>
    <n v="77"/>
    <n v="50"/>
    <n v="5"/>
    <n v="10"/>
    <n v="-12"/>
    <n v="15"/>
    <s v="Δωδεκανήσων"/>
    <s v="ΠΕ19-ΠΕ20"/>
    <s v="Πληροφορικής"/>
    <s v="Διεύθυνση Δωδεκανήσων "/>
    <s v="ΠΕ19-ΠΕ20"/>
    <s v="ΙΕΚ Δωδεκανήσων "/>
    <s v="ΠΕ19-ΠΕ20 "/>
  </r>
  <r>
    <n v="337"/>
    <x v="8"/>
    <s v="Κυκλάδων"/>
    <x v="15"/>
    <s v="Πληροφορικής"/>
    <n v="15"/>
    <n v="15"/>
    <m/>
    <m/>
    <n v="0"/>
    <n v="0"/>
    <s v="Κυκλάδων"/>
    <s v="ΠΕ19-ΠΕ20"/>
    <s v="Πληροφορικής"/>
    <m/>
    <m/>
    <m/>
    <m/>
  </r>
  <r>
    <n v="346"/>
    <x v="9"/>
    <s v="Αργολίδος"/>
    <x v="15"/>
    <s v="Πληροφορικής"/>
    <n v="4"/>
    <n v="3"/>
    <n v="1"/>
    <m/>
    <n v="0"/>
    <n v="1"/>
    <s v="Αργολίδος"/>
    <s v="ΠΕ19-ΠΕ20"/>
    <s v="Πληροφορικής"/>
    <s v="Διεύθυνση Αργολίδος "/>
    <s v="ΠΕ19-ΠΕ20"/>
    <m/>
    <m/>
  </r>
  <r>
    <n v="352"/>
    <x v="9"/>
    <s v="Αρκαδίας"/>
    <x v="15"/>
    <s v="Πληροφορικής"/>
    <n v="17"/>
    <n v="12"/>
    <m/>
    <m/>
    <n v="-5"/>
    <n v="0"/>
    <s v="Αρκαδίας"/>
    <s v="ΠΕ19-ΠΕ20"/>
    <s v="Πληροφορικής"/>
    <m/>
    <m/>
    <m/>
    <m/>
  </r>
  <r>
    <n v="360"/>
    <x v="9"/>
    <s v="Κορινθίας"/>
    <x v="15"/>
    <s v="Πληροφορικής"/>
    <n v="10"/>
    <n v="15"/>
    <m/>
    <m/>
    <n v="5"/>
    <n v="0"/>
    <s v="Κορινθίας"/>
    <s v="ΠΕ19-ΠΕ20"/>
    <s v="Πληροφορικής"/>
    <m/>
    <m/>
    <m/>
    <m/>
  </r>
  <r>
    <n v="366"/>
    <x v="9"/>
    <s v="Λακωνίας"/>
    <x v="15"/>
    <s v="Πληροφορικής"/>
    <n v="20"/>
    <n v="16"/>
    <n v="2"/>
    <n v="2"/>
    <n v="0"/>
    <n v="4"/>
    <s v="Λακωνίας"/>
    <s v="ΠΕ19-ΠΕ20"/>
    <s v="Πληροφορικής"/>
    <s v="Διεύθυνση Λακωνίας "/>
    <s v="ΠΕ19-ΠΕ20"/>
    <s v="ΙΕΚ Λακωνίας "/>
    <s v="ΠΕ19-ΠΕ20 "/>
  </r>
  <r>
    <n v="373"/>
    <x v="9"/>
    <s v="Μεσσηνίας"/>
    <x v="15"/>
    <s v="Πληροφορικής"/>
    <n v="13"/>
    <n v="13"/>
    <m/>
    <m/>
    <n v="0"/>
    <n v="0"/>
    <s v="Μεσσηνίας"/>
    <s v="ΠΕ19-ΠΕ20"/>
    <s v="Πληροφορικής"/>
    <m/>
    <m/>
    <m/>
    <m/>
  </r>
  <r>
    <n v="381"/>
    <x v="10"/>
    <s v="Βοιωτίας"/>
    <x v="15"/>
    <s v="Πληροφορικής"/>
    <n v="22"/>
    <m/>
    <m/>
    <m/>
    <n v="-22"/>
    <n v="0"/>
    <m/>
    <m/>
    <m/>
    <m/>
    <m/>
    <m/>
    <m/>
  </r>
  <r>
    <n v="388"/>
    <x v="10"/>
    <s v="Ευβοίας"/>
    <x v="15"/>
    <s v="Πληροφορικής"/>
    <n v="49"/>
    <n v="32"/>
    <n v="5"/>
    <n v="5"/>
    <n v="-7"/>
    <n v="10"/>
    <s v="Ευβοίας"/>
    <s v="ΠΕ19-ΠΕ20"/>
    <s v="Πληροφορικής"/>
    <s v="Διεύθυνση Ευβοίας "/>
    <s v="ΠΕ19-ΠΕ20"/>
    <s v="ΙΕΚ Ευβοίας "/>
    <s v="ΠΕ19-ΠΕ20 "/>
  </r>
  <r>
    <n v="395"/>
    <x v="10"/>
    <s v="Ευρυτανίας"/>
    <x v="15"/>
    <s v="Πληροφορικής"/>
    <n v="7"/>
    <n v="3"/>
    <n v="2"/>
    <n v="2"/>
    <n v="0"/>
    <n v="4"/>
    <s v="Ευρυτανίας"/>
    <s v="ΠΕ19-ΠΕ20"/>
    <s v="Πληροφορικής"/>
    <s v="Διεύθυνση Ευρυτανίας "/>
    <s v="ΠΕ19-ΠΕ20"/>
    <s v="ΙΕΚ Ευρυτανίας "/>
    <s v="ΠΕ19-ΠΕ20 "/>
  </r>
  <r>
    <n v="404"/>
    <x v="10"/>
    <s v="Φθιώτιδος"/>
    <x v="15"/>
    <s v="Πληροφορικής"/>
    <n v="22"/>
    <n v="16"/>
    <n v="1"/>
    <n v="1"/>
    <n v="-4"/>
    <n v="2"/>
    <s v="Φθιώτιδος"/>
    <s v="ΠΕ19-ΠΕ20"/>
    <s v="Πληροφορικής"/>
    <s v="Διεύθυνση Φθιώτιδος "/>
    <s v="ΠΕ19-ΠΕ20"/>
    <s v="ΙΕΚ Φθιώτιδος "/>
    <s v="ΠΕ19-ΠΕ20 "/>
  </r>
  <r>
    <n v="413"/>
    <x v="10"/>
    <s v="Φωκίδος"/>
    <x v="15"/>
    <s v="Πληροφορικής"/>
    <n v="18"/>
    <n v="4"/>
    <n v="4"/>
    <n v="5"/>
    <n v="-5"/>
    <n v="9"/>
    <s v="Φωκίδος"/>
    <s v="ΠΕ19-ΠΕ20"/>
    <s v="Πληροφορικής"/>
    <s v="Διεύθυνση Φωκίδος "/>
    <s v="ΠΕ19-ΠΕ20"/>
    <s v="ΙΕΚ Φωκίδος "/>
    <s v="ΠΕ19-ΠΕ20 "/>
  </r>
  <r>
    <n v="66"/>
    <x v="11"/>
    <s v="Λέσβου"/>
    <x v="16"/>
    <s v="Θεατρικών Σπουδών"/>
    <m/>
    <n v="7"/>
    <m/>
    <m/>
    <n v="7"/>
    <n v="0"/>
    <s v="Λέσβου"/>
    <s v="ΠΕ32"/>
    <s v="Θεατρικών Σπουδών"/>
    <m/>
    <m/>
    <m/>
    <m/>
  </r>
  <r>
    <n v="74"/>
    <x v="11"/>
    <s v="Σάμου"/>
    <x v="16"/>
    <s v="Θεατρικών Σπουδών"/>
    <n v="5"/>
    <n v="8"/>
    <m/>
    <m/>
    <n v="3"/>
    <n v="0"/>
    <s v="Σάμου"/>
    <s v="ΠΕ32"/>
    <s v="Θεατρικών Σπουδών"/>
    <m/>
    <m/>
    <m/>
    <m/>
  </r>
  <r>
    <n v="82"/>
    <x v="11"/>
    <s v="Χίου"/>
    <x v="16"/>
    <s v="Θεατρικών Σπουδών"/>
    <n v="33"/>
    <n v="3"/>
    <m/>
    <m/>
    <n v="-30"/>
    <n v="0"/>
    <s v="Χίου"/>
    <s v="ΠΕ32"/>
    <s v="Θεατρικών Σπουδών"/>
    <m/>
    <m/>
    <m/>
    <m/>
  </r>
  <r>
    <n v="104"/>
    <x v="1"/>
    <s v="Αχαΐας"/>
    <x v="16"/>
    <s v="Θεατρικών Σπουδών"/>
    <n v="2"/>
    <n v="2"/>
    <m/>
    <m/>
    <n v="0"/>
    <n v="0"/>
    <s v="Αχαΐας"/>
    <s v="ΠΕ32"/>
    <s v="Θεατρικών Σπουδών"/>
    <m/>
    <m/>
    <m/>
    <m/>
  </r>
  <r>
    <n v="113"/>
    <x v="1"/>
    <s v="Ηλείας"/>
    <x v="16"/>
    <s v="Θεατρικών Σπουδών"/>
    <n v="16"/>
    <n v="16"/>
    <m/>
    <m/>
    <n v="0"/>
    <n v="0"/>
    <s v="Ηλείας"/>
    <s v="ΠΕ32"/>
    <s v="Θεατρικών Σπουδών"/>
    <m/>
    <m/>
    <m/>
    <m/>
  </r>
  <r>
    <n v="147"/>
    <x v="3"/>
    <s v="Άρτας"/>
    <x v="16"/>
    <s v="Θεατρικών Σπουδών"/>
    <n v="2"/>
    <n v="2"/>
    <m/>
    <m/>
    <n v="0"/>
    <n v="0"/>
    <s v="Άρτας"/>
    <s v="ΠΕ32"/>
    <s v="Θεατρικών Σπουδών"/>
    <m/>
    <m/>
    <m/>
    <m/>
  </r>
  <r>
    <n v="165"/>
    <x v="3"/>
    <s v="Ιωαννίνων"/>
    <x v="16"/>
    <s v="Θεατρικών Σπουδών"/>
    <n v="2"/>
    <m/>
    <n v="2"/>
    <m/>
    <n v="0"/>
    <n v="2"/>
    <m/>
    <m/>
    <m/>
    <s v="Διεύθυνση Ιωαννίνων "/>
    <s v="ΠΕ32"/>
    <m/>
    <m/>
  </r>
  <r>
    <n v="274"/>
    <x v="6"/>
    <s v="Πέλλης"/>
    <x v="16"/>
    <s v="Θεατρικών Σπουδών"/>
    <n v="2"/>
    <n v="2"/>
    <m/>
    <m/>
    <n v="0"/>
    <n v="0"/>
    <s v="Πέλλης"/>
    <s v="ΠΕ32"/>
    <s v="Θεατρικών Σπουδών"/>
    <m/>
    <m/>
    <m/>
    <m/>
  </r>
  <r>
    <n v="284"/>
    <x v="6"/>
    <s v="Πιερίας"/>
    <x v="16"/>
    <s v="Θεατρικών Σπουδών"/>
    <n v="2"/>
    <n v="2"/>
    <m/>
    <m/>
    <n v="0"/>
    <n v="0"/>
    <s v="Πιερίας"/>
    <s v="ΠΕ32"/>
    <s v="Θεατρικών Σπουδών"/>
    <m/>
    <m/>
    <m/>
    <m/>
  </r>
  <r>
    <n v="367"/>
    <x v="9"/>
    <s v="Λακωνίας"/>
    <x v="16"/>
    <s v="Θεατρικών Σπουδών"/>
    <n v="2"/>
    <n v="2"/>
    <m/>
    <m/>
    <n v="0"/>
    <n v="0"/>
    <s v="Λακωνίας"/>
    <s v="ΠΕ32"/>
    <s v="Θεατρικών Σπουδών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19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16">
    <i>
      <x v="2"/>
    </i>
    <i r="1">
      <x v="38"/>
    </i>
    <i r="1">
      <x v="48"/>
    </i>
    <i r="1">
      <x v="56"/>
    </i>
    <i>
      <x v="3"/>
    </i>
    <i r="1">
      <x v="7"/>
    </i>
    <i r="1">
      <x v="21"/>
    </i>
    <i>
      <x v="5"/>
    </i>
    <i r="1">
      <x v="6"/>
    </i>
    <i r="1">
      <x v="25"/>
    </i>
    <i>
      <x v="8"/>
    </i>
    <i r="1">
      <x v="44"/>
    </i>
    <i r="1">
      <x v="45"/>
    </i>
    <i>
      <x v="11"/>
    </i>
    <i r="1">
      <x v="3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6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82">
      <pivotArea field="1" type="button" dataOnly="0" labelOnly="1" outline="0" axis="axisRow" fieldPosition="0"/>
    </format>
    <format dxfId="28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80">
      <pivotArea dataOnly="0" labelOnly="1" outline="0" fieldPosition="0">
        <references count="1">
          <reference field="3" count="0"/>
        </references>
      </pivotArea>
    </format>
    <format dxfId="27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2">
      <pivotArea outline="0" collapsedLevelsAreSubtotals="1" fieldPosition="0"/>
    </format>
    <format dxfId="271">
      <pivotArea dataOnly="0" labelOnly="1" outline="0" fieldPosition="0">
        <references count="1">
          <reference field="3" count="1">
            <x v="0"/>
          </reference>
        </references>
      </pivotArea>
    </format>
    <format dxfId="27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7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4">
    <i>
      <x/>
    </i>
    <i r="1">
      <x v="17"/>
    </i>
    <i r="1">
      <x v="26"/>
    </i>
    <i>
      <x v="1"/>
    </i>
    <i r="1">
      <x/>
    </i>
    <i r="1">
      <x v="2"/>
    </i>
    <i r="1">
      <x v="8"/>
    </i>
    <i r="1">
      <x v="10"/>
    </i>
    <i r="1">
      <x v="12"/>
    </i>
    <i r="1">
      <x v="14"/>
    </i>
    <i r="1">
      <x v="43"/>
    </i>
    <i>
      <x v="2"/>
    </i>
    <i r="1">
      <x v="48"/>
    </i>
    <i>
      <x v="3"/>
    </i>
    <i r="1">
      <x v="1"/>
    </i>
    <i r="1">
      <x v="7"/>
    </i>
    <i r="1">
      <x v="21"/>
    </i>
    <i>
      <x v="4"/>
    </i>
    <i r="1">
      <x v="11"/>
    </i>
    <i r="1">
      <x v="28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9"/>
    </i>
    <i r="1">
      <x v="30"/>
    </i>
    <i>
      <x v="8"/>
    </i>
    <i r="1">
      <x v="3"/>
    </i>
    <i r="1">
      <x v="15"/>
    </i>
    <i r="1">
      <x v="22"/>
    </i>
    <i r="1">
      <x v="31"/>
    </i>
    <i r="1">
      <x v="44"/>
    </i>
    <i r="1">
      <x v="45"/>
    </i>
    <i r="1">
      <x v="49"/>
    </i>
    <i r="1">
      <x v="54"/>
    </i>
    <i>
      <x v="9"/>
    </i>
    <i r="1">
      <x v="23"/>
    </i>
    <i r="1">
      <x v="37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5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69">
      <pivotArea field="1" type="button" dataOnly="0" labelOnly="1" outline="0" axis="axisRow" fieldPosition="0"/>
    </format>
    <format dxfId="26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7">
      <pivotArea dataOnly="0" labelOnly="1" outline="0" fieldPosition="0">
        <references count="1">
          <reference field="3" count="0"/>
        </references>
      </pivotArea>
    </format>
    <format dxfId="26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9">
      <pivotArea outline="0" collapsedLevelsAreSubtotals="1" fieldPosition="0"/>
    </format>
    <format dxfId="258">
      <pivotArea dataOnly="0" labelOnly="1" outline="0" fieldPosition="0">
        <references count="1">
          <reference field="3" count="1">
            <x v="0"/>
          </reference>
        </references>
      </pivotArea>
    </format>
    <format dxfId="25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20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17">
    <i>
      <x/>
    </i>
    <i r="1">
      <x v="13"/>
    </i>
    <i>
      <x v="3"/>
    </i>
    <i r="1">
      <x v="7"/>
    </i>
    <i>
      <x v="4"/>
    </i>
    <i r="1">
      <x v="32"/>
    </i>
    <i>
      <x v="5"/>
    </i>
    <i r="1">
      <x v="46"/>
    </i>
    <i>
      <x v="6"/>
    </i>
    <i r="1">
      <x v="36"/>
    </i>
    <i>
      <x v="8"/>
    </i>
    <i r="1">
      <x v="3"/>
    </i>
    <i r="1">
      <x v="15"/>
    </i>
    <i r="1">
      <x v="31"/>
    </i>
    <i r="1">
      <x v="44"/>
    </i>
    <i r="1">
      <x v="5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4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56">
      <pivotArea field="1" type="button" dataOnly="0" labelOnly="1" outline="0" axis="axisRow" fieldPosition="0"/>
    </format>
    <format dxfId="25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4">
      <pivotArea dataOnly="0" labelOnly="1" outline="0" fieldPosition="0">
        <references count="1">
          <reference field="3" count="0"/>
        </references>
      </pivotArea>
    </format>
    <format dxfId="25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5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6">
      <pivotArea outline="0" collapsedLevelsAreSubtotals="1" fieldPosition="0"/>
    </format>
    <format dxfId="245">
      <pivotArea dataOnly="0" labelOnly="1" outline="0" fieldPosition="0">
        <references count="1">
          <reference field="3" count="1">
            <x v="0"/>
          </reference>
        </references>
      </pivotArea>
    </format>
    <format dxfId="24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33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0">
    <i>
      <x/>
    </i>
    <i r="1">
      <x v="26"/>
    </i>
    <i>
      <x v="1"/>
    </i>
    <i r="1">
      <x v="2"/>
    </i>
    <i r="1">
      <x v="12"/>
    </i>
    <i>
      <x v="3"/>
    </i>
    <i r="1">
      <x v="1"/>
    </i>
    <i r="1">
      <x v="7"/>
    </i>
    <i r="1">
      <x v="21"/>
    </i>
    <i>
      <x v="5"/>
    </i>
    <i r="1">
      <x v="25"/>
    </i>
    <i>
      <x v="6"/>
    </i>
    <i r="1">
      <x v="27"/>
    </i>
    <i r="1">
      <x v="36"/>
    </i>
    <i r="1">
      <x v="40"/>
    </i>
    <i r="1">
      <x v="50"/>
    </i>
    <i>
      <x v="8"/>
    </i>
    <i r="1">
      <x v="3"/>
    </i>
    <i r="1">
      <x v="15"/>
    </i>
    <i r="1">
      <x v="45"/>
    </i>
    <i>
      <x v="10"/>
    </i>
    <i r="1">
      <x v="34"/>
    </i>
    <i>
      <x v="11"/>
    </i>
    <i r="1">
      <x v="4"/>
    </i>
    <i r="1">
      <x v="5"/>
    </i>
    <i r="1">
      <x v="33"/>
    </i>
    <i r="1">
      <x v="35"/>
    </i>
    <i>
      <x v="12"/>
    </i>
    <i r="1">
      <x v="5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3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43">
      <pivotArea field="1" type="button" dataOnly="0" labelOnly="1" outline="0" axis="axisRow" fieldPosition="0"/>
    </format>
    <format dxfId="24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41">
      <pivotArea dataOnly="0" labelOnly="1" outline="0" fieldPosition="0">
        <references count="1">
          <reference field="3" count="0"/>
        </references>
      </pivotArea>
    </format>
    <format dxfId="24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33">
      <pivotArea outline="0" collapsedLevelsAreSubtotals="1" fieldPosition="0"/>
    </format>
    <format dxfId="232">
      <pivotArea dataOnly="0" labelOnly="1" outline="0" fieldPosition="0">
        <references count="1">
          <reference field="3" count="1">
            <x v="0"/>
          </reference>
        </references>
      </pivotArea>
    </format>
    <format dxfId="23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24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21">
    <i>
      <x/>
    </i>
    <i r="1">
      <x v="13"/>
    </i>
    <i r="1">
      <x v="42"/>
    </i>
    <i>
      <x v="1"/>
    </i>
    <i r="1">
      <x v="2"/>
    </i>
    <i r="1">
      <x v="10"/>
    </i>
    <i>
      <x v="3"/>
    </i>
    <i r="1">
      <x v="7"/>
    </i>
    <i>
      <x v="5"/>
    </i>
    <i r="1">
      <x v="6"/>
    </i>
    <i r="1">
      <x v="25"/>
    </i>
    <i r="1">
      <x v="46"/>
    </i>
    <i>
      <x v="6"/>
    </i>
    <i r="1">
      <x v="36"/>
    </i>
    <i>
      <x v="8"/>
    </i>
    <i r="1">
      <x v="3"/>
    </i>
    <i r="1">
      <x v="15"/>
    </i>
    <i r="1">
      <x v="54"/>
    </i>
    <i>
      <x v="9"/>
    </i>
    <i r="1">
      <x v="5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2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30">
      <pivotArea field="1" type="button" dataOnly="0" labelOnly="1" outline="0" axis="axisRow" fieldPosition="0"/>
    </format>
    <format dxfId="22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8">
      <pivotArea dataOnly="0" labelOnly="1" outline="0" fieldPosition="0">
        <references count="1">
          <reference field="3" count="0"/>
        </references>
      </pivotArea>
    </format>
    <format dxfId="22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20">
      <pivotArea outline="0" collapsedLevelsAreSubtotals="1" fieldPosition="0"/>
    </format>
    <format dxfId="219">
      <pivotArea dataOnly="0" labelOnly="1" outline="0" fieldPosition="0">
        <references count="1">
          <reference field="3" count="1">
            <x v="0"/>
          </reference>
        </references>
      </pivotArea>
    </format>
    <format dxfId="21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">
    <i>
      <x v="8"/>
    </i>
    <i r="1">
      <x v="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1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17">
      <pivotArea field="1" type="button" dataOnly="0" labelOnly="1" outline="0" axis="axisRow" fieldPosition="0"/>
    </format>
    <format dxfId="21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5">
      <pivotArea dataOnly="0" labelOnly="1" outline="0" fieldPosition="0">
        <references count="1">
          <reference field="3" count="0"/>
        </references>
      </pivotArea>
    </format>
    <format dxfId="21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1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7">
      <pivotArea outline="0" collapsedLevelsAreSubtotals="1" fieldPosition="0"/>
    </format>
    <format dxfId="206">
      <pivotArea dataOnly="0" labelOnly="1" outline="0" fieldPosition="0">
        <references count="1">
          <reference field="3" count="1">
            <x v="0"/>
          </reference>
        </references>
      </pivotArea>
    </format>
    <format dxfId="20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6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3">
    <i>
      <x/>
    </i>
    <i r="1">
      <x v="13"/>
    </i>
    <i r="1">
      <x v="17"/>
    </i>
    <i r="1">
      <x v="26"/>
    </i>
    <i r="1">
      <x v="42"/>
    </i>
    <i r="1">
      <x v="47"/>
    </i>
    <i>
      <x v="1"/>
    </i>
    <i r="1">
      <x v="2"/>
    </i>
    <i r="1">
      <x v="8"/>
    </i>
    <i r="1">
      <x v="10"/>
    </i>
    <i r="1">
      <x v="12"/>
    </i>
    <i r="1">
      <x v="14"/>
    </i>
    <i r="1">
      <x v="43"/>
    </i>
    <i>
      <x v="2"/>
    </i>
    <i r="1">
      <x v="38"/>
    </i>
    <i r="1">
      <x v="48"/>
    </i>
    <i r="1">
      <x v="56"/>
    </i>
    <i>
      <x v="3"/>
    </i>
    <i r="1">
      <x v="1"/>
    </i>
    <i r="1">
      <x v="7"/>
    </i>
    <i r="1">
      <x v="21"/>
    </i>
    <i>
      <x v="4"/>
    </i>
    <i r="1">
      <x v="11"/>
    </i>
    <i r="1">
      <x v="28"/>
    </i>
    <i r="1">
      <x v="32"/>
    </i>
    <i r="1">
      <x v="52"/>
    </i>
    <i>
      <x v="5"/>
    </i>
    <i r="1">
      <x v="6"/>
    </i>
    <i r="1">
      <x v="24"/>
    </i>
    <i r="1">
      <x v="46"/>
    </i>
    <i>
      <x v="6"/>
    </i>
    <i r="1">
      <x v="27"/>
    </i>
    <i>
      <x v="7"/>
    </i>
    <i r="1">
      <x v="20"/>
    </i>
    <i r="1">
      <x v="29"/>
    </i>
    <i r="1">
      <x v="30"/>
    </i>
    <i>
      <x v="8"/>
    </i>
    <i r="1">
      <x v="3"/>
    </i>
    <i r="1">
      <x v="15"/>
    </i>
    <i r="1">
      <x v="31"/>
    </i>
    <i r="1">
      <x v="44"/>
    </i>
    <i r="1">
      <x v="45"/>
    </i>
    <i r="1">
      <x v="49"/>
    </i>
    <i>
      <x v="9"/>
    </i>
    <i r="1">
      <x v="23"/>
    </i>
    <i r="1">
      <x v="37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0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204">
      <pivotArea field="1" type="button" dataOnly="0" labelOnly="1" outline="0" axis="axisRow" fieldPosition="0"/>
    </format>
    <format dxfId="20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2">
      <pivotArea dataOnly="0" labelOnly="1" outline="0" fieldPosition="0">
        <references count="1">
          <reference field="3" count="0"/>
        </references>
      </pivotArea>
    </format>
    <format dxfId="20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4">
      <pivotArea outline="0" collapsedLevelsAreSubtotals="1" fieldPosition="0"/>
    </format>
    <format dxfId="193">
      <pivotArea dataOnly="0" labelOnly="1" outline="0" fieldPosition="0">
        <references count="1">
          <reference field="3" count="1">
            <x v="0"/>
          </reference>
        </references>
      </pivotArea>
    </format>
    <format dxfId="19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10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7">
    <i>
      <x v="5"/>
    </i>
    <i r="1">
      <x v="25"/>
    </i>
    <i>
      <x v="8"/>
    </i>
    <i r="1">
      <x v="3"/>
    </i>
    <i>
      <x v="10"/>
    </i>
    <i r="1">
      <x v="1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9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91">
      <pivotArea field="1" type="button" dataOnly="0" labelOnly="1" outline="0" axis="axisRow" fieldPosition="0"/>
    </format>
    <format dxfId="19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9">
      <pivotArea dataOnly="0" labelOnly="1" outline="0" fieldPosition="0">
        <references count="1">
          <reference field="3" count="0"/>
        </references>
      </pivotArea>
    </format>
    <format dxfId="18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81">
      <pivotArea outline="0" collapsedLevelsAreSubtotals="1" fieldPosition="0"/>
    </format>
    <format dxfId="180">
      <pivotArea dataOnly="0" labelOnly="1" outline="0" fieldPosition="0">
        <references count="1">
          <reference field="3" count="1">
            <x v="0"/>
          </reference>
        </references>
      </pivotArea>
    </format>
    <format dxfId="17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41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8">
    <i>
      <x/>
    </i>
    <i r="1">
      <x v="17"/>
    </i>
    <i>
      <x v="2"/>
    </i>
    <i r="1">
      <x v="48"/>
    </i>
    <i r="1">
      <x v="56"/>
    </i>
    <i>
      <x v="3"/>
    </i>
    <i r="1">
      <x v="7"/>
    </i>
    <i>
      <x v="4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>
      <x v="8"/>
    </i>
    <i r="1">
      <x v="3"/>
    </i>
    <i r="1">
      <x v="45"/>
    </i>
    <i>
      <x v="9"/>
    </i>
    <i r="1">
      <x v="23"/>
    </i>
    <i r="1">
      <x v="37"/>
    </i>
    <i r="1">
      <x v="55"/>
    </i>
    <i>
      <x v="10"/>
    </i>
    <i r="1">
      <x v="16"/>
    </i>
    <i>
      <x v="11"/>
    </i>
    <i r="1">
      <x v="4"/>
    </i>
    <i>
      <x v="12"/>
    </i>
    <i r="1">
      <x v="9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8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78">
      <pivotArea field="1" type="button" dataOnly="0" labelOnly="1" outline="0" axis="axisRow" fieldPosition="0"/>
    </format>
    <format dxfId="17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6">
      <pivotArea dataOnly="0" labelOnly="1" outline="0" fieldPosition="0">
        <references count="1">
          <reference field="3" count="0"/>
        </references>
      </pivotArea>
    </format>
    <format dxfId="17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7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8">
      <pivotArea outline="0" collapsedLevelsAreSubtotals="1" fieldPosition="0"/>
    </format>
    <format dxfId="167">
      <pivotArea dataOnly="0" labelOnly="1" outline="0" fieldPosition="0">
        <references count="1">
          <reference field="3" count="1">
            <x v="0"/>
          </reference>
        </references>
      </pivotArea>
    </format>
    <format dxfId="16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56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53">
    <i>
      <x/>
    </i>
    <i r="1">
      <x v="26"/>
    </i>
    <i r="1">
      <x v="42"/>
    </i>
    <i>
      <x v="1"/>
    </i>
    <i r="1">
      <x v="2"/>
    </i>
    <i r="1">
      <x v="12"/>
    </i>
    <i>
      <x v="2"/>
    </i>
    <i r="1">
      <x v="48"/>
    </i>
    <i r="1">
      <x v="56"/>
    </i>
    <i>
      <x v="3"/>
    </i>
    <i r="1">
      <x v="1"/>
    </i>
    <i r="1">
      <x v="7"/>
    </i>
    <i r="1">
      <x v="21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>
      <x v="8"/>
    </i>
    <i r="1">
      <x v="3"/>
    </i>
    <i r="1">
      <x v="15"/>
    </i>
    <i r="1">
      <x v="22"/>
    </i>
    <i r="1">
      <x v="44"/>
    </i>
    <i r="1">
      <x v="45"/>
    </i>
    <i r="1">
      <x v="49"/>
    </i>
    <i r="1">
      <x v="54"/>
    </i>
    <i>
      <x v="9"/>
    </i>
    <i r="1">
      <x v="23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7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65">
      <pivotArea field="1" type="button" dataOnly="0" labelOnly="1" outline="0" axis="axisRow" fieldPosition="0"/>
    </format>
    <format dxfId="16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3">
      <pivotArea dataOnly="0" labelOnly="1" outline="0" fieldPosition="0">
        <references count="1">
          <reference field="3" count="0"/>
        </references>
      </pivotArea>
    </format>
    <format dxfId="16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5">
      <pivotArea outline="0" collapsedLevelsAreSubtotals="1" fieldPosition="0"/>
    </format>
    <format dxfId="154">
      <pivotArea dataOnly="0" labelOnly="1" outline="0" fieldPosition="0">
        <references count="1">
          <reference field="3" count="1">
            <x v="0"/>
          </reference>
        </references>
      </pivotArea>
    </format>
    <format dxfId="15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5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2">
    <i>
      <x/>
    </i>
    <i r="1">
      <x v="13"/>
    </i>
    <i r="1">
      <x v="17"/>
    </i>
    <i r="1">
      <x v="26"/>
    </i>
    <i r="1">
      <x v="42"/>
    </i>
    <i>
      <x v="1"/>
    </i>
    <i r="1">
      <x/>
    </i>
    <i r="1">
      <x v="2"/>
    </i>
    <i r="1">
      <x v="8"/>
    </i>
    <i r="1">
      <x v="12"/>
    </i>
    <i>
      <x v="2"/>
    </i>
    <i r="1">
      <x v="38"/>
    </i>
    <i r="1">
      <x v="48"/>
    </i>
    <i r="1">
      <x v="56"/>
    </i>
    <i>
      <x v="3"/>
    </i>
    <i r="1">
      <x v="1"/>
    </i>
    <i r="1">
      <x v="7"/>
    </i>
    <i r="1">
      <x v="21"/>
    </i>
    <i>
      <x v="4"/>
    </i>
    <i r="1">
      <x v="11"/>
    </i>
    <i r="1">
      <x v="28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 r="1">
      <x v="30"/>
    </i>
    <i>
      <x v="8"/>
    </i>
    <i r="1">
      <x v="3"/>
    </i>
    <i r="1">
      <x v="15"/>
    </i>
    <i r="1">
      <x v="22"/>
    </i>
    <i r="1">
      <x v="31"/>
    </i>
    <i r="1">
      <x v="45"/>
    </i>
    <i r="1">
      <x v="49"/>
    </i>
    <i r="1">
      <x v="54"/>
    </i>
    <i>
      <x v="9"/>
    </i>
    <i r="1">
      <x v="23"/>
    </i>
    <i r="1">
      <x v="55"/>
    </i>
    <i>
      <x v="10"/>
    </i>
    <i r="1">
      <x v="16"/>
    </i>
    <i r="1">
      <x v="34"/>
    </i>
    <i>
      <x v="11"/>
    </i>
    <i r="1">
      <x v="4"/>
    </i>
    <i r="1">
      <x v="33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6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52">
      <pivotArea field="1" type="button" dataOnly="0" labelOnly="1" outline="0" axis="axisRow" fieldPosition="0"/>
    </format>
    <format dxfId="15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50">
      <pivotArea dataOnly="0" labelOnly="1" outline="0" fieldPosition="0">
        <references count="1">
          <reference field="3" count="0"/>
        </references>
      </pivotArea>
    </format>
    <format dxfId="14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2">
      <pivotArea outline="0" collapsedLevelsAreSubtotals="1" fieldPosition="0"/>
    </format>
    <format dxfId="141">
      <pivotArea dataOnly="0" labelOnly="1" outline="0" fieldPosition="0">
        <references count="1">
          <reference field="3" count="1">
            <x v="0"/>
          </reference>
        </references>
      </pivotArea>
    </format>
    <format dxfId="14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3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0">
    <i>
      <x/>
    </i>
    <i r="1">
      <x v="17"/>
    </i>
    <i>
      <x v="1"/>
    </i>
    <i r="1">
      <x/>
    </i>
    <i r="1">
      <x v="2"/>
    </i>
    <i r="1">
      <x v="8"/>
    </i>
    <i r="1">
      <x v="10"/>
    </i>
    <i r="1">
      <x v="12"/>
    </i>
    <i>
      <x v="2"/>
    </i>
    <i r="1">
      <x v="48"/>
    </i>
    <i r="1">
      <x v="56"/>
    </i>
    <i>
      <x v="3"/>
    </i>
    <i r="1">
      <x v="1"/>
    </i>
    <i r="1">
      <x v="7"/>
    </i>
    <i r="1">
      <x v="21"/>
    </i>
    <i>
      <x v="4"/>
    </i>
    <i r="1">
      <x v="28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 r="1">
      <x v="30"/>
    </i>
    <i r="1">
      <x v="39"/>
    </i>
    <i>
      <x v="8"/>
    </i>
    <i r="1">
      <x v="22"/>
    </i>
    <i r="1">
      <x v="31"/>
    </i>
    <i r="1">
      <x v="45"/>
    </i>
    <i r="1">
      <x v="49"/>
    </i>
    <i r="1">
      <x v="54"/>
    </i>
    <i>
      <x v="9"/>
    </i>
    <i r="1">
      <x v="23"/>
    </i>
    <i r="1">
      <x v="37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5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39">
      <pivotArea field="1" type="button" dataOnly="0" labelOnly="1" outline="0" axis="axisRow" fieldPosition="0"/>
    </format>
    <format dxfId="13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7">
      <pivotArea dataOnly="0" labelOnly="1" outline="0" fieldPosition="0">
        <references count="1">
          <reference field="3" count="0"/>
        </references>
      </pivotArea>
    </format>
    <format dxfId="13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3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9">
      <pivotArea outline="0" collapsedLevelsAreSubtotals="1" fieldPosition="0"/>
    </format>
    <format dxfId="128">
      <pivotArea dataOnly="0" labelOnly="1" outline="0" fieldPosition="0">
        <references count="1">
          <reference field="3" count="1">
            <x v="0"/>
          </reference>
        </references>
      </pivotArea>
    </format>
    <format dxfId="12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73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70">
    <i>
      <x/>
    </i>
    <i r="1">
      <x v="13"/>
    </i>
    <i r="1">
      <x v="17"/>
    </i>
    <i r="1">
      <x v="26"/>
    </i>
    <i r="1">
      <x v="42"/>
    </i>
    <i r="1">
      <x v="47"/>
    </i>
    <i>
      <x v="1"/>
    </i>
    <i r="1">
      <x/>
    </i>
    <i r="1">
      <x v="2"/>
    </i>
    <i r="1">
      <x v="8"/>
    </i>
    <i r="1">
      <x v="10"/>
    </i>
    <i r="1">
      <x v="12"/>
    </i>
    <i r="1">
      <x v="14"/>
    </i>
    <i r="1">
      <x v="43"/>
    </i>
    <i>
      <x v="2"/>
    </i>
    <i r="1">
      <x v="38"/>
    </i>
    <i r="1">
      <x v="48"/>
    </i>
    <i r="1">
      <x v="56"/>
    </i>
    <i>
      <x v="3"/>
    </i>
    <i r="1">
      <x v="1"/>
    </i>
    <i r="1">
      <x v="7"/>
    </i>
    <i r="1">
      <x v="21"/>
    </i>
    <i>
      <x v="4"/>
    </i>
    <i r="1">
      <x v="11"/>
    </i>
    <i r="1">
      <x v="32"/>
    </i>
    <i r="1">
      <x v="52"/>
    </i>
    <i>
      <x v="5"/>
    </i>
    <i r="1">
      <x v="6"/>
    </i>
    <i r="1">
      <x v="24"/>
    </i>
    <i r="1">
      <x v="25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0"/>
    </i>
    <i r="1">
      <x v="29"/>
    </i>
    <i r="1">
      <x v="30"/>
    </i>
    <i r="1">
      <x v="39"/>
    </i>
    <i>
      <x v="8"/>
    </i>
    <i r="1">
      <x v="3"/>
    </i>
    <i r="1">
      <x v="15"/>
    </i>
    <i r="1">
      <x v="22"/>
    </i>
    <i r="1">
      <x v="31"/>
    </i>
    <i r="1">
      <x v="44"/>
    </i>
    <i r="1">
      <x v="45"/>
    </i>
    <i r="1">
      <x v="49"/>
    </i>
    <i r="1">
      <x v="54"/>
    </i>
    <i>
      <x v="9"/>
    </i>
    <i r="1">
      <x v="23"/>
    </i>
    <i r="1">
      <x v="37"/>
    </i>
    <i r="1">
      <x v="55"/>
    </i>
    <i>
      <x v="10"/>
    </i>
    <i r="1">
      <x v="16"/>
    </i>
    <i r="1">
      <x v="34"/>
    </i>
    <i>
      <x v="11"/>
    </i>
    <i r="1">
      <x v="4"/>
    </i>
    <i r="1">
      <x v="5"/>
    </i>
    <i r="1">
      <x v="33"/>
    </i>
    <i r="1">
      <x v="35"/>
    </i>
    <i r="1">
      <x v="41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4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26">
      <pivotArea field="1" type="button" dataOnly="0" labelOnly="1" outline="0" axis="axisRow" fieldPosition="0"/>
    </format>
    <format dxfId="12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4">
      <pivotArea dataOnly="0" labelOnly="1" outline="0" fieldPosition="0">
        <references count="1">
          <reference field="3" count="0"/>
        </references>
      </pivotArea>
    </format>
    <format dxfId="12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6">
      <pivotArea outline="0" collapsedLevelsAreSubtotals="1" fieldPosition="0"/>
    </format>
    <format dxfId="115">
      <pivotArea dataOnly="0" labelOnly="1" outline="0" fieldPosition="0">
        <references count="1">
          <reference field="3" count="1">
            <x v="0"/>
          </reference>
        </references>
      </pivotArea>
    </format>
    <format dxfId="11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6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3">
    <i>
      <x v="6"/>
    </i>
    <i r="1">
      <x v="27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3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13">
      <pivotArea field="1" type="button" dataOnly="0" labelOnly="1" outline="0" axis="axisRow" fieldPosition="0"/>
    </format>
    <format dxfId="11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1">
      <pivotArea dataOnly="0" labelOnly="1" outline="0" fieldPosition="0">
        <references count="1">
          <reference field="3" count="0"/>
        </references>
      </pivotArea>
    </format>
    <format dxfId="11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03">
      <pivotArea outline="0" collapsedLevelsAreSubtotals="1" fieldPosition="0"/>
    </format>
    <format dxfId="102">
      <pivotArea dataOnly="0" labelOnly="1" outline="0" fieldPosition="0">
        <references count="1">
          <reference field="3" count="1">
            <x v="0"/>
          </reference>
        </references>
      </pivotArea>
    </format>
    <format dxfId="10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12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9">
    <i>
      <x v="3"/>
    </i>
    <i r="1">
      <x v="7"/>
    </i>
    <i>
      <x v="8"/>
    </i>
    <i r="1">
      <x v="3"/>
    </i>
    <i r="1">
      <x v="54"/>
    </i>
    <i>
      <x v="12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2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100">
      <pivotArea field="1" type="button" dataOnly="0" labelOnly="1" outline="0" axis="axisRow" fieldPosition="0"/>
    </format>
    <format dxfId="9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8">
      <pivotArea dataOnly="0" labelOnly="1" outline="0" fieldPosition="0">
        <references count="1">
          <reference field="3" count="0"/>
        </references>
      </pivotArea>
    </format>
    <format dxfId="9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0">
      <pivotArea outline="0" collapsedLevelsAreSubtotals="1" fieldPosition="0"/>
    </format>
    <format dxfId="89">
      <pivotArea dataOnly="0" labelOnly="1" outline="0" fieldPosition="0">
        <references count="1">
          <reference field="3" count="1">
            <x v="0"/>
          </reference>
        </references>
      </pivotArea>
    </format>
    <format dxfId="8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8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5">
    <i>
      <x v="2"/>
    </i>
    <i r="1">
      <x v="56"/>
    </i>
    <i>
      <x v="3"/>
    </i>
    <i r="1">
      <x v="7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1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0">
    <format dxfId="87">
      <pivotArea field="1" type="button" dataOnly="0" labelOnly="1" outline="0" axis="axisRow" fieldPosition="0"/>
    </format>
    <format dxfId="8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85">
      <pivotArea outline="0" collapsedLevelsAreSubtotals="1" fieldPosition="0"/>
    </format>
    <format dxfId="84">
      <pivotArea dataOnly="0" labelOnly="1" outline="0" fieldPosition="0">
        <references count="1">
          <reference field="3" count="0"/>
        </references>
      </pivotArea>
    </format>
    <format dxfId="8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8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8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8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Συγκεντρωτικός Πίνακας3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49" firstHeaderRow="0" firstDataRow="1" firstDataCol="1" rowPageCount="1" colPageCount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Page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46">
    <i>
      <x/>
    </i>
    <i r="1">
      <x v="13"/>
    </i>
    <i r="1">
      <x v="26"/>
    </i>
    <i r="1">
      <x v="42"/>
    </i>
    <i>
      <x v="3"/>
    </i>
    <i r="1">
      <x v="1"/>
    </i>
    <i r="1">
      <x v="7"/>
    </i>
    <i r="1">
      <x v="21"/>
    </i>
    <i>
      <x v="4"/>
    </i>
    <i r="1">
      <x v="11"/>
    </i>
    <i r="1">
      <x v="28"/>
    </i>
    <i r="1">
      <x v="32"/>
    </i>
    <i>
      <x v="5"/>
    </i>
    <i r="1">
      <x v="6"/>
    </i>
    <i r="1">
      <x v="24"/>
    </i>
    <i r="1">
      <x v="46"/>
    </i>
    <i>
      <x v="6"/>
    </i>
    <i r="1">
      <x v="27"/>
    </i>
    <i r="1">
      <x v="36"/>
    </i>
    <i r="1">
      <x v="40"/>
    </i>
    <i r="1">
      <x v="50"/>
    </i>
    <i>
      <x v="7"/>
    </i>
    <i r="1">
      <x v="29"/>
    </i>
    <i>
      <x v="8"/>
    </i>
    <i r="1">
      <x v="3"/>
    </i>
    <i r="1">
      <x v="15"/>
    </i>
    <i r="1">
      <x v="22"/>
    </i>
    <i r="1">
      <x v="31"/>
    </i>
    <i r="1">
      <x v="44"/>
    </i>
    <i r="1">
      <x v="45"/>
    </i>
    <i r="1">
      <x v="49"/>
    </i>
    <i r="1">
      <x v="54"/>
    </i>
    <i>
      <x v="9"/>
    </i>
    <i r="1">
      <x v="37"/>
    </i>
    <i>
      <x v="10"/>
    </i>
    <i r="1">
      <x v="16"/>
    </i>
    <i>
      <x v="11"/>
    </i>
    <i r="1">
      <x v="4"/>
    </i>
    <i r="1">
      <x v="33"/>
    </i>
    <i>
      <x v="12"/>
    </i>
    <i r="1">
      <x v="9"/>
    </i>
    <i r="1">
      <x v="18"/>
    </i>
    <i r="1">
      <x v="19"/>
    </i>
    <i r="1">
      <x v="51"/>
    </i>
    <i r="1">
      <x v="5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3" item="0" hier="-1"/>
  </pageFields>
  <dataFields count="5">
    <dataField name="Άθροισμα από Πλεοναζ." fld="5" baseField="1" baseItem="0"/>
    <dataField name="Άθροισμα από Κενό Α/μια" fld="6" baseField="1" baseItem="0"/>
    <dataField name="Άθροισμα από Κενό Διευθ." fld="7" baseField="1" baseItem="0"/>
    <dataField name="Άθροισμα από Κενό ΙΕΚ" fld="8" baseField="1" baseItem="0"/>
    <dataField name="Άθροισμα από Διαφορά" fld="9" baseField="0" baseItem="0"/>
  </dataFields>
  <formats count="13">
    <format dxfId="77">
      <pivotArea field="1" type="button" dataOnly="0" labelOnly="1" outline="0" axis="axisRow" fieldPosition="0"/>
    </format>
    <format dxfId="7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5">
      <pivotArea dataOnly="0" labelOnly="1" outline="0" fieldPosition="0">
        <references count="1">
          <reference field="3" count="0"/>
        </references>
      </pivotArea>
    </format>
    <format dxfId="7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69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6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67">
      <pivotArea outline="0" collapsedLevelsAreSubtotals="1" fieldPosition="0"/>
    </format>
    <format dxfId="66">
      <pivotArea dataOnly="0" labelOnly="1" outline="0" fieldPosition="0">
        <references count="1">
          <reference field="3" count="1">
            <x v="0"/>
          </reference>
        </references>
      </pivotArea>
    </format>
    <format dxfId="6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Συγκεντρωτικός Πίνακας4" cacheId="7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F487" firstHeaderRow="0" firstDataRow="1" firstDataCol="1"/>
  <pivotFields count="17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58">
        <item x="37"/>
        <item x="3"/>
        <item x="38"/>
        <item x="17"/>
        <item x="27"/>
        <item x="54"/>
        <item x="9"/>
        <item x="4"/>
        <item x="39"/>
        <item x="29"/>
        <item x="40"/>
        <item x="6"/>
        <item x="41"/>
        <item x="0"/>
        <item x="42"/>
        <item x="18"/>
        <item x="26"/>
        <item x="35"/>
        <item x="30"/>
        <item x="31"/>
        <item x="48"/>
        <item x="5"/>
        <item x="19"/>
        <item x="51"/>
        <item x="10"/>
        <item x="47"/>
        <item x="1"/>
        <item x="12"/>
        <item x="7"/>
        <item x="16"/>
        <item x="49"/>
        <item x="20"/>
        <item x="8"/>
        <item x="28"/>
        <item x="53"/>
        <item x="55"/>
        <item x="13"/>
        <item x="25"/>
        <item x="44"/>
        <item x="50"/>
        <item x="14"/>
        <item x="56"/>
        <item x="2"/>
        <item x="43"/>
        <item x="21"/>
        <item x="22"/>
        <item x="11"/>
        <item x="36"/>
        <item x="45"/>
        <item x="23"/>
        <item x="15"/>
        <item x="32"/>
        <item x="46"/>
        <item x="33"/>
        <item x="24"/>
        <item x="52"/>
        <item x="34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1"/>
    <field x="2"/>
    <field x="3"/>
  </rowFields>
  <rowItems count="484">
    <i>
      <x/>
    </i>
    <i r="1">
      <x v="13"/>
    </i>
    <i r="2">
      <x/>
    </i>
    <i r="2">
      <x v="4"/>
    </i>
    <i r="2">
      <x v="6"/>
    </i>
    <i r="2">
      <x v="10"/>
    </i>
    <i r="2">
      <x v="12"/>
    </i>
    <i r="2">
      <x v="14"/>
    </i>
    <i r="1">
      <x v="17"/>
    </i>
    <i r="2">
      <x v="4"/>
    </i>
    <i r="2">
      <x v="5"/>
    </i>
    <i r="2">
      <x v="6"/>
    </i>
    <i r="2">
      <x v="8"/>
    </i>
    <i r="2">
      <x v="10"/>
    </i>
    <i r="2">
      <x v="15"/>
    </i>
    <i r="1">
      <x v="26"/>
    </i>
    <i r="2">
      <x/>
    </i>
    <i r="2">
      <x v="4"/>
    </i>
    <i r="2">
      <x v="6"/>
    </i>
    <i r="2">
      <x v="7"/>
    </i>
    <i r="2">
      <x v="10"/>
    </i>
    <i r="2">
      <x v="13"/>
    </i>
    <i r="2">
      <x v="15"/>
    </i>
    <i r="1">
      <x v="42"/>
    </i>
    <i r="2">
      <x/>
    </i>
    <i r="2">
      <x v="4"/>
    </i>
    <i r="2">
      <x v="6"/>
    </i>
    <i r="2">
      <x v="7"/>
    </i>
    <i r="2">
      <x v="10"/>
    </i>
    <i r="2">
      <x v="12"/>
    </i>
    <i r="1">
      <x v="47"/>
    </i>
    <i r="2">
      <x v="4"/>
    </i>
    <i r="2">
      <x v="10"/>
    </i>
    <i>
      <x v="1"/>
    </i>
    <i r="1">
      <x/>
    </i>
    <i r="2">
      <x v="4"/>
    </i>
    <i r="2">
      <x v="5"/>
    </i>
    <i r="2">
      <x v="6"/>
    </i>
    <i r="2">
      <x v="15"/>
    </i>
    <i r="1">
      <x v="2"/>
    </i>
    <i r="2">
      <x v="4"/>
    </i>
    <i r="2">
      <x v="5"/>
    </i>
    <i r="2">
      <x v="6"/>
    </i>
    <i r="2">
      <x v="7"/>
    </i>
    <i r="2">
      <x v="10"/>
    </i>
    <i r="2">
      <x v="12"/>
    </i>
    <i r="2">
      <x v="13"/>
    </i>
    <i r="2">
      <x v="15"/>
    </i>
    <i r="1">
      <x v="8"/>
    </i>
    <i r="2">
      <x v="4"/>
    </i>
    <i r="2">
      <x v="5"/>
    </i>
    <i r="2">
      <x v="6"/>
    </i>
    <i r="2">
      <x v="10"/>
    </i>
    <i r="2">
      <x v="15"/>
    </i>
    <i r="1">
      <x v="10"/>
    </i>
    <i r="2">
      <x v="4"/>
    </i>
    <i r="2">
      <x v="5"/>
    </i>
    <i r="2">
      <x v="10"/>
    </i>
    <i r="2">
      <x v="12"/>
    </i>
    <i r="2">
      <x v="15"/>
    </i>
    <i r="1">
      <x v="12"/>
    </i>
    <i r="2">
      <x v="4"/>
    </i>
    <i r="2">
      <x v="5"/>
    </i>
    <i r="2">
      <x v="6"/>
    </i>
    <i r="2">
      <x v="7"/>
    </i>
    <i r="2">
      <x v="10"/>
    </i>
    <i r="2">
      <x v="13"/>
    </i>
    <i r="2">
      <x v="15"/>
    </i>
    <i r="1">
      <x v="14"/>
    </i>
    <i r="2">
      <x v="4"/>
    </i>
    <i r="2">
      <x v="10"/>
    </i>
    <i r="2">
      <x v="15"/>
    </i>
    <i r="1">
      <x v="43"/>
    </i>
    <i r="2">
      <x v="4"/>
    </i>
    <i r="2">
      <x v="10"/>
    </i>
    <i r="2">
      <x v="15"/>
    </i>
    <i>
      <x v="2"/>
    </i>
    <i r="1">
      <x v="38"/>
    </i>
    <i r="2">
      <x v="4"/>
    </i>
    <i r="2">
      <x v="6"/>
    </i>
    <i r="2">
      <x v="10"/>
    </i>
    <i r="2">
      <x v="16"/>
    </i>
    <i r="1">
      <x v="48"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5"/>
    </i>
    <i r="2">
      <x v="16"/>
    </i>
    <i r="1">
      <x v="56"/>
    </i>
    <i r="2">
      <x v="1"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6"/>
    </i>
    <i>
      <x v="3"/>
    </i>
    <i r="1">
      <x v="1"/>
    </i>
    <i r="2">
      <x/>
    </i>
    <i r="2">
      <x v="4"/>
    </i>
    <i r="2">
      <x v="5"/>
    </i>
    <i r="2">
      <x v="6"/>
    </i>
    <i r="2">
      <x v="7"/>
    </i>
    <i r="2">
      <x v="10"/>
    </i>
    <i r="2">
      <x v="13"/>
    </i>
    <i r="2">
      <x v="15"/>
    </i>
    <i r="1">
      <x v="7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2"/>
    </i>
    <i r="2">
      <x v="13"/>
    </i>
    <i r="2">
      <x v="14"/>
    </i>
    <i r="2">
      <x v="15"/>
    </i>
    <i r="2">
      <x v="16"/>
    </i>
    <i r="1">
      <x v="21"/>
    </i>
    <i r="2">
      <x/>
    </i>
    <i r="2">
      <x v="4"/>
    </i>
    <i r="2">
      <x v="5"/>
    </i>
    <i r="2">
      <x v="6"/>
    </i>
    <i r="2">
      <x v="7"/>
    </i>
    <i r="2">
      <x v="10"/>
    </i>
    <i r="2">
      <x v="13"/>
    </i>
    <i r="2">
      <x v="15"/>
    </i>
    <i r="2">
      <x v="16"/>
    </i>
    <i>
      <x v="4"/>
    </i>
    <i r="1">
      <x v="11"/>
    </i>
    <i r="2">
      <x/>
    </i>
    <i r="2">
      <x v="4"/>
    </i>
    <i r="2">
      <x v="6"/>
    </i>
    <i r="2">
      <x v="10"/>
    </i>
    <i r="2">
      <x v="15"/>
    </i>
    <i r="1">
      <x v="28"/>
    </i>
    <i r="2">
      <x/>
    </i>
    <i r="2">
      <x v="5"/>
    </i>
    <i r="2">
      <x v="6"/>
    </i>
    <i r="2">
      <x v="10"/>
    </i>
    <i r="2">
      <x v="15"/>
    </i>
    <i r="1">
      <x v="32"/>
    </i>
    <i r="2">
      <x/>
    </i>
    <i r="2">
      <x v="4"/>
    </i>
    <i r="2">
      <x v="5"/>
    </i>
    <i r="2">
      <x v="6"/>
    </i>
    <i r="2">
      <x v="8"/>
    </i>
    <i r="2">
      <x v="10"/>
    </i>
    <i r="2">
      <x v="14"/>
    </i>
    <i r="2">
      <x v="15"/>
    </i>
    <i r="1">
      <x v="52"/>
    </i>
    <i r="2">
      <x v="4"/>
    </i>
    <i r="2">
      <x v="5"/>
    </i>
    <i r="2">
      <x v="6"/>
    </i>
    <i r="2">
      <x v="8"/>
    </i>
    <i r="2">
      <x v="10"/>
    </i>
    <i r="2">
      <x v="15"/>
    </i>
    <i>
      <x v="5"/>
    </i>
    <i r="1">
      <x v="6"/>
    </i>
    <i r="2">
      <x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2"/>
    </i>
    <i r="2">
      <x v="15"/>
    </i>
    <i r="2">
      <x v="16"/>
    </i>
    <i r="1">
      <x v="24"/>
    </i>
    <i r="2">
      <x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5"/>
    </i>
    <i r="1">
      <x v="25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2"/>
    </i>
    <i r="2">
      <x v="13"/>
    </i>
    <i r="2">
      <x v="15"/>
    </i>
    <i r="2">
      <x v="16"/>
    </i>
    <i r="1">
      <x v="46"/>
    </i>
    <i r="2">
      <x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2"/>
    </i>
    <i r="2">
      <x v="14"/>
    </i>
    <i r="2">
      <x v="15"/>
    </i>
    <i>
      <x v="6"/>
    </i>
    <i r="1">
      <x v="27"/>
    </i>
    <i r="2">
      <x/>
    </i>
    <i r="2">
      <x v="3"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3"/>
    </i>
    <i r="2">
      <x v="15"/>
    </i>
    <i r="1">
      <x v="36"/>
    </i>
    <i r="2">
      <x/>
    </i>
    <i r="2">
      <x v="4"/>
    </i>
    <i r="2">
      <x v="5"/>
    </i>
    <i r="2">
      <x v="6"/>
    </i>
    <i r="2">
      <x v="7"/>
    </i>
    <i r="2">
      <x v="8"/>
    </i>
    <i r="2">
      <x v="12"/>
    </i>
    <i r="2">
      <x v="13"/>
    </i>
    <i r="2">
      <x v="14"/>
    </i>
    <i r="2">
      <x v="15"/>
    </i>
    <i r="1">
      <x v="40"/>
    </i>
    <i r="2">
      <x/>
    </i>
    <i r="2">
      <x v="4"/>
    </i>
    <i r="2">
      <x v="5"/>
    </i>
    <i r="2">
      <x v="6"/>
    </i>
    <i r="2">
      <x v="7"/>
    </i>
    <i r="2">
      <x v="8"/>
    </i>
    <i r="2">
      <x v="13"/>
    </i>
    <i r="2">
      <x v="15"/>
    </i>
    <i r="1">
      <x v="50"/>
    </i>
    <i r="2">
      <x/>
    </i>
    <i r="2">
      <x v="4"/>
    </i>
    <i r="2">
      <x v="5"/>
    </i>
    <i r="2">
      <x v="6"/>
    </i>
    <i r="2">
      <x v="7"/>
    </i>
    <i r="2">
      <x v="8"/>
    </i>
    <i r="2">
      <x v="13"/>
    </i>
    <i r="2">
      <x v="15"/>
    </i>
    <i>
      <x v="7"/>
    </i>
    <i r="1">
      <x v="20"/>
    </i>
    <i r="2">
      <x v="4"/>
    </i>
    <i r="2">
      <x v="5"/>
    </i>
    <i r="2">
      <x v="6"/>
    </i>
    <i r="2">
      <x v="7"/>
    </i>
    <i r="2">
      <x v="8"/>
    </i>
    <i r="2">
      <x v="10"/>
    </i>
    <i r="1">
      <x v="29"/>
    </i>
    <i r="2">
      <x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5"/>
    </i>
    <i r="1">
      <x v="30"/>
    </i>
    <i r="2">
      <x v="4"/>
    </i>
    <i r="2">
      <x v="5"/>
    </i>
    <i r="2">
      <x v="6"/>
    </i>
    <i r="2">
      <x v="10"/>
    </i>
    <i r="2">
      <x v="15"/>
    </i>
    <i r="1">
      <x v="39"/>
    </i>
    <i r="2">
      <x v="4"/>
    </i>
    <i r="2">
      <x v="5"/>
    </i>
    <i>
      <x v="8"/>
    </i>
    <i r="1">
      <x v="3"/>
    </i>
    <i r="2">
      <x/>
    </i>
    <i r="2">
      <x v="2"/>
    </i>
    <i r="2">
      <x v="4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1">
      <x v="15"/>
    </i>
    <i r="2">
      <x/>
    </i>
    <i r="2">
      <x v="4"/>
    </i>
    <i r="2">
      <x v="6"/>
    </i>
    <i r="2">
      <x v="7"/>
    </i>
    <i r="2">
      <x v="10"/>
    </i>
    <i r="2">
      <x v="12"/>
    </i>
    <i r="2">
      <x v="13"/>
    </i>
    <i r="2">
      <x v="14"/>
    </i>
    <i r="2">
      <x v="15"/>
    </i>
    <i r="1">
      <x v="22"/>
    </i>
    <i r="2">
      <x/>
    </i>
    <i r="2">
      <x v="4"/>
    </i>
    <i r="2">
      <x v="5"/>
    </i>
    <i r="2">
      <x v="6"/>
    </i>
    <i r="2">
      <x v="7"/>
    </i>
    <i r="2">
      <x v="15"/>
    </i>
    <i r="1">
      <x v="31"/>
    </i>
    <i r="2">
      <x/>
    </i>
    <i r="2">
      <x v="4"/>
    </i>
    <i r="2">
      <x v="5"/>
    </i>
    <i r="2">
      <x v="6"/>
    </i>
    <i r="2">
      <x v="10"/>
    </i>
    <i r="2">
      <x v="14"/>
    </i>
    <i r="2">
      <x v="15"/>
    </i>
    <i r="1">
      <x v="44"/>
    </i>
    <i r="2">
      <x/>
    </i>
    <i r="2">
      <x v="4"/>
    </i>
    <i r="2">
      <x v="7"/>
    </i>
    <i r="2">
      <x v="10"/>
    </i>
    <i r="2">
      <x v="14"/>
    </i>
    <i r="2">
      <x v="15"/>
    </i>
    <i r="2">
      <x v="16"/>
    </i>
    <i r="1">
      <x v="45"/>
    </i>
    <i r="2">
      <x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3"/>
    </i>
    <i r="2">
      <x v="15"/>
    </i>
    <i r="2">
      <x v="16"/>
    </i>
    <i r="1">
      <x v="49"/>
    </i>
    <i r="2">
      <x/>
    </i>
    <i r="2">
      <x v="4"/>
    </i>
    <i r="2">
      <x v="5"/>
    </i>
    <i r="2">
      <x v="6"/>
    </i>
    <i r="2">
      <x v="7"/>
    </i>
    <i r="2">
      <x v="10"/>
    </i>
    <i r="2">
      <x v="15"/>
    </i>
    <i r="1">
      <x v="54"/>
    </i>
    <i r="2">
      <x/>
    </i>
    <i r="2">
      <x v="2"/>
    </i>
    <i r="2">
      <x v="4"/>
    </i>
    <i r="2">
      <x v="5"/>
    </i>
    <i r="2">
      <x v="6"/>
    </i>
    <i r="2">
      <x v="7"/>
    </i>
    <i r="2">
      <x v="12"/>
    </i>
    <i r="2">
      <x v="14"/>
    </i>
    <i r="2">
      <x v="15"/>
    </i>
    <i>
      <x v="9"/>
    </i>
    <i r="1">
      <x v="23"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5"/>
    </i>
    <i r="1">
      <x v="37"/>
    </i>
    <i r="2">
      <x/>
    </i>
    <i r="2">
      <x v="4"/>
    </i>
    <i r="2">
      <x v="5"/>
    </i>
    <i r="2">
      <x v="8"/>
    </i>
    <i r="2">
      <x v="10"/>
    </i>
    <i r="2">
      <x v="15"/>
    </i>
    <i r="1">
      <x v="55"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2"/>
    </i>
    <i r="2">
      <x v="15"/>
    </i>
    <i>
      <x v="10"/>
    </i>
    <i r="1">
      <x v="16"/>
    </i>
    <i r="2">
      <x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5"/>
    </i>
    <i r="1">
      <x v="34"/>
    </i>
    <i r="2">
      <x v="4"/>
    </i>
    <i r="2">
      <x v="5"/>
    </i>
    <i r="2">
      <x v="6"/>
    </i>
    <i r="2">
      <x v="7"/>
    </i>
    <i r="2">
      <x v="10"/>
    </i>
    <i r="2">
      <x v="13"/>
    </i>
    <i r="2">
      <x v="15"/>
    </i>
    <i>
      <x v="11"/>
    </i>
    <i r="1">
      <x v="4"/>
    </i>
    <i r="2">
      <x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3"/>
    </i>
    <i r="2">
      <x v="15"/>
    </i>
    <i r="1">
      <x v="5"/>
    </i>
    <i r="2">
      <x v="4"/>
    </i>
    <i r="2">
      <x v="5"/>
    </i>
    <i r="2">
      <x v="7"/>
    </i>
    <i r="2">
      <x v="10"/>
    </i>
    <i r="2">
      <x v="13"/>
    </i>
    <i r="2">
      <x v="15"/>
    </i>
    <i r="1">
      <x v="33"/>
    </i>
    <i r="2">
      <x/>
    </i>
    <i r="2">
      <x v="4"/>
    </i>
    <i r="2">
      <x v="5"/>
    </i>
    <i r="2">
      <x v="6"/>
    </i>
    <i r="2">
      <x v="7"/>
    </i>
    <i r="2">
      <x v="10"/>
    </i>
    <i r="2">
      <x v="13"/>
    </i>
    <i r="2">
      <x v="15"/>
    </i>
    <i r="1">
      <x v="35"/>
    </i>
    <i r="2">
      <x v="4"/>
    </i>
    <i r="2">
      <x v="5"/>
    </i>
    <i r="2">
      <x v="7"/>
    </i>
    <i r="2">
      <x v="10"/>
    </i>
    <i r="2">
      <x v="13"/>
    </i>
    <i r="2">
      <x v="15"/>
    </i>
    <i r="2">
      <x v="16"/>
    </i>
    <i r="1">
      <x v="41"/>
    </i>
    <i r="2">
      <x v="4"/>
    </i>
    <i r="2">
      <x v="5"/>
    </i>
    <i r="2">
      <x v="6"/>
    </i>
    <i r="2">
      <x v="7"/>
    </i>
    <i r="2">
      <x v="10"/>
    </i>
    <i r="2">
      <x v="15"/>
    </i>
    <i>
      <x v="12"/>
    </i>
    <i r="1">
      <x v="9"/>
    </i>
    <i r="2">
      <x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5"/>
    </i>
    <i r="1">
      <x v="18"/>
    </i>
    <i r="2">
      <x/>
    </i>
    <i r="2">
      <x v="4"/>
    </i>
    <i r="2">
      <x v="5"/>
    </i>
    <i r="2">
      <x v="6"/>
    </i>
    <i r="2">
      <x v="7"/>
    </i>
    <i r="2">
      <x v="10"/>
    </i>
    <i r="2">
      <x v="15"/>
    </i>
    <i r="1">
      <x v="19"/>
    </i>
    <i r="2">
      <x/>
    </i>
    <i r="2">
      <x v="4"/>
    </i>
    <i r="2">
      <x v="5"/>
    </i>
    <i r="2">
      <x v="6"/>
    </i>
    <i r="2">
      <x v="7"/>
    </i>
    <i r="2">
      <x v="10"/>
    </i>
    <i r="2">
      <x v="15"/>
    </i>
    <i r="1">
      <x v="51"/>
    </i>
    <i r="2">
      <x/>
    </i>
    <i r="2">
      <x v="2"/>
    </i>
    <i r="2">
      <x v="4"/>
    </i>
    <i r="2">
      <x v="5"/>
    </i>
    <i r="2">
      <x v="6"/>
    </i>
    <i r="2">
      <x v="7"/>
    </i>
    <i r="2">
      <x v="10"/>
    </i>
    <i r="2">
      <x v="13"/>
    </i>
    <i r="2">
      <x v="15"/>
    </i>
    <i r="1">
      <x v="53"/>
    </i>
    <i r="2">
      <x/>
    </i>
    <i r="2">
      <x v="2"/>
    </i>
    <i r="2">
      <x v="4"/>
    </i>
    <i r="2">
      <x v="5"/>
    </i>
    <i r="2">
      <x v="6"/>
    </i>
    <i r="2">
      <x v="7"/>
    </i>
    <i r="2">
      <x v="8"/>
    </i>
    <i r="2">
      <x v="10"/>
    </i>
    <i r="2">
      <x v="1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Άθροισμα από Πλεοναζ." fld="5" baseField="2" baseItem="0"/>
    <dataField name="Άθροισμα από Κενό Α/μια" fld="6" baseField="2" baseItem="0"/>
    <dataField name="Άθροισμα από Κενό Διευθ." fld="7" baseField="2" baseItem="0"/>
    <dataField name="Άθροισμα από Κενό ΙΕΚ" fld="8" baseField="2" baseItem="0"/>
    <dataField name="Άθροισμα από Διαφορά" fld="9" baseField="0" baseItem="0"/>
  </dataFields>
  <formats count="35">
    <format dxfId="27">
      <pivotArea field="1" type="button" dataOnly="0" labelOnly="1" outline="0" axis="axisRow" fieldPosition="0"/>
    </format>
    <format dxfId="28">
      <pivotArea dataOnly="0" labelOnly="1" fieldPosition="0">
        <references count="1">
          <reference field="3" count="0"/>
        </references>
      </pivotArea>
    </format>
    <format dxfId="29">
      <pivotArea dataOnly="0" labelOnly="1" grandCol="1" outline="0" fieldPosition="0"/>
    </format>
    <format dxfId="30">
      <pivotArea field="1" type="button" dataOnly="0" labelOnly="1" outline="0" axis="axisRow" fieldPosition="0"/>
    </format>
    <format dxfId="31">
      <pivotArea dataOnly="0" labelOnly="1" fieldPosition="0">
        <references count="1">
          <reference field="3" count="0"/>
        </references>
      </pivotArea>
    </format>
    <format dxfId="32">
      <pivotArea dataOnly="0" labelOnly="1" grandCol="1" outline="0" fieldPosition="0"/>
    </format>
    <format dxfId="33">
      <pivotArea outline="0" collapsedLevelsAreSubtotals="1" fieldPosition="0"/>
    </format>
    <format dxfId="34">
      <pivotArea field="3" type="button" dataOnly="0" labelOnly="1" outline="0" axis="axisRow" fieldPosition="2"/>
    </format>
    <format dxfId="35">
      <pivotArea type="topRight" dataOnly="0" labelOnly="1" outline="0" fieldPosition="0"/>
    </format>
    <format dxfId="36">
      <pivotArea dataOnly="0" labelOnly="1" fieldPosition="0">
        <references count="1">
          <reference field="3" count="0"/>
        </references>
      </pivotArea>
    </format>
    <format dxfId="37">
      <pivotArea dataOnly="0" labelOnly="1" grandCol="1" outline="0" fieldPosition="0"/>
    </format>
    <format dxfId="38">
      <pivotArea collapsedLevelsAreSubtotals="1" fieldPosition="0">
        <references count="1">
          <reference field="1" count="1">
            <x v="0"/>
          </reference>
        </references>
      </pivotArea>
    </format>
    <format dxfId="39">
      <pivotArea type="origin" dataOnly="0" labelOnly="1" outline="0" fieldPosition="0"/>
    </format>
    <format dxfId="40">
      <pivotArea field="1" type="button" dataOnly="0" labelOnly="1" outline="0" axis="axisRow" fieldPosition="0"/>
    </format>
    <format dxfId="41">
      <pivotArea field="3" type="button" dataOnly="0" labelOnly="1" outline="0" axis="axisRow" fieldPosition="2"/>
    </format>
    <format dxfId="42">
      <pivotArea type="topRight" dataOnly="0" labelOnly="1" outline="0" fieldPosition="0"/>
    </format>
    <format dxfId="43">
      <pivotArea dataOnly="0" labelOnly="1" fieldPosition="0">
        <references count="1">
          <reference field="1" count="1">
            <x v="0"/>
          </reference>
        </references>
      </pivotArea>
    </format>
    <format dxfId="44">
      <pivotArea dataOnly="0" labelOnly="1" fieldPosition="0">
        <references count="1">
          <reference field="3" count="0"/>
        </references>
      </pivotArea>
    </format>
    <format dxfId="45">
      <pivotArea dataOnly="0" labelOnly="1" grandCol="1" outline="0" fieldPosition="0"/>
    </format>
    <format dxfId="46">
      <pivotArea field="2" type="button" dataOnly="0" labelOnly="1" outline="0" axis="axisRow" fieldPosition="1"/>
    </format>
    <format dxfId="4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6">
      <pivotArea outline="0" collapsedLevelsAreSubtotals="1" fieldPosition="0"/>
    </format>
    <format dxfId="25">
      <pivotArea dataOnly="0" labelOnly="1" fieldPosition="0">
        <references count="1">
          <reference field="1" count="0"/>
        </references>
      </pivotArea>
    </format>
    <format dxfId="24">
      <pivotArea dataOnly="0" labelOnly="1" grandRow="1" outline="0" fieldPosition="0"/>
    </format>
    <format dxfId="23">
      <pivotArea dataOnly="0" labelOnly="1" fieldPosition="0">
        <references count="2">
          <reference field="1" count="1" selected="0">
            <x v="0"/>
          </reference>
          <reference field="2" count="50">
            <x v="0"/>
            <x v="1"/>
            <x v="2"/>
            <x v="3"/>
            <x v="4"/>
            <x v="5"/>
            <x v="6"/>
            <x v="7"/>
            <x v="8"/>
            <x v="10"/>
            <x v="11"/>
            <x v="12"/>
            <x v="13"/>
            <x v="14"/>
            <x v="15"/>
            <x v="16"/>
            <x v="17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6"/>
            <x v="37"/>
            <x v="38"/>
            <x v="39"/>
            <x v="40"/>
            <x v="42"/>
            <x v="43"/>
            <x v="44"/>
            <x v="45"/>
            <x v="46"/>
            <x v="47"/>
            <x v="48"/>
            <x v="49"/>
            <x v="50"/>
            <x v="52"/>
            <x v="54"/>
            <x v="55"/>
            <x v="56"/>
          </reference>
        </references>
      </pivotArea>
    </format>
    <format dxfId="22">
      <pivotArea dataOnly="0" labelOnly="1" fieldPosition="0">
        <references count="2">
          <reference field="1" count="1" selected="0">
            <x v="11"/>
          </reference>
          <reference field="2" count="7">
            <x v="9"/>
            <x v="18"/>
            <x v="19"/>
            <x v="35"/>
            <x v="41"/>
            <x v="51"/>
            <x v="53"/>
          </reference>
        </references>
      </pivotArea>
    </format>
    <format dxfId="21">
      <pivotArea dataOnly="0" labelOnly="1" fieldPosition="0">
        <references count="3">
          <reference field="1" count="1" selected="0">
            <x v="0"/>
          </reference>
          <reference field="2" count="1" selected="0">
            <x v="13"/>
          </reference>
          <reference field="3" count="11">
            <x v="0"/>
            <x v="4"/>
            <x v="5"/>
            <x v="6"/>
            <x v="7"/>
            <x v="8"/>
            <x v="10"/>
            <x v="12"/>
            <x v="13"/>
            <x v="14"/>
            <x v="15"/>
          </reference>
        </references>
      </pivotArea>
    </format>
    <format dxfId="20">
      <pivotArea dataOnly="0" labelOnly="1" fieldPosition="0">
        <references count="3">
          <reference field="1" count="1" selected="0">
            <x v="1"/>
          </reference>
          <reference field="2" count="1" selected="0">
            <x v="12"/>
          </reference>
          <reference field="3" count="13">
            <x v="0"/>
            <x v="1"/>
            <x v="2"/>
            <x v="4"/>
            <x v="5"/>
            <x v="6"/>
            <x v="7"/>
            <x v="8"/>
            <x v="10"/>
            <x v="12"/>
            <x v="13"/>
            <x v="15"/>
            <x v="16"/>
          </reference>
        </references>
      </pivotArea>
    </format>
    <format dxfId="19">
      <pivotArea dataOnly="0" labelOnly="1" fieldPosition="0">
        <references count="3">
          <reference field="1" count="1" selected="0">
            <x v="3"/>
          </reference>
          <reference field="2" count="1" selected="0">
            <x v="7"/>
          </reference>
          <reference field="3" count="12">
            <x v="0"/>
            <x v="4"/>
            <x v="5"/>
            <x v="6"/>
            <x v="7"/>
            <x v="8"/>
            <x v="10"/>
            <x v="12"/>
            <x v="13"/>
            <x v="14"/>
            <x v="15"/>
            <x v="16"/>
          </reference>
        </references>
      </pivotArea>
    </format>
    <format dxfId="18">
      <pivotArea dataOnly="0" labelOnly="1" fieldPosition="0">
        <references count="3">
          <reference field="1" count="1" selected="0">
            <x v="5"/>
          </reference>
          <reference field="2" count="1" selected="0">
            <x v="24"/>
          </reference>
          <reference field="3" count="14">
            <x v="0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</reference>
        </references>
      </pivotArea>
    </format>
    <format dxfId="17">
      <pivotArea dataOnly="0" labelOnly="1" fieldPosition="0">
        <references count="3">
          <reference field="1" count="1" selected="0">
            <x v="6"/>
          </reference>
          <reference field="2" count="1" selected="0">
            <x v="40"/>
          </reference>
          <reference field="3" count="14">
            <x v="0"/>
            <x v="2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16">
      <pivotArea dataOnly="0" labelOnly="1" fieldPosition="0">
        <references count="3">
          <reference field="1" count="1" selected="0">
            <x v="8"/>
          </reference>
          <reference field="2" count="1" selected="0">
            <x v="15"/>
          </reference>
          <reference field="3" count="13">
            <x v="0"/>
            <x v="2"/>
            <x v="4"/>
            <x v="5"/>
            <x v="6"/>
            <x v="7"/>
            <x v="8"/>
            <x v="10"/>
            <x v="12"/>
            <x v="13"/>
            <x v="14"/>
            <x v="15"/>
            <x v="16"/>
          </reference>
        </references>
      </pivotArea>
    </format>
    <format dxfId="15">
      <pivotArea dataOnly="0" labelOnly="1" fieldPosition="0">
        <references count="3">
          <reference field="1" count="1" selected="0">
            <x v="9"/>
          </reference>
          <reference field="2" count="1" selected="0">
            <x v="23"/>
          </reference>
          <reference field="3" count="11">
            <x v="0"/>
            <x v="4"/>
            <x v="5"/>
            <x v="6"/>
            <x v="7"/>
            <x v="8"/>
            <x v="9"/>
            <x v="10"/>
            <x v="12"/>
            <x v="13"/>
            <x v="15"/>
          </reference>
        </references>
      </pivotArea>
    </format>
    <format dxfId="14">
      <pivotArea dataOnly="0" labelOnly="1" fieldPosition="0">
        <references count="3">
          <reference field="1" count="1" selected="0">
            <x v="11"/>
          </reference>
          <reference field="2" count="1" selected="0">
            <x v="5"/>
          </reference>
          <reference field="3" count="11">
            <x v="0"/>
            <x v="2"/>
            <x v="4"/>
            <x v="5"/>
            <x v="6"/>
            <x v="7"/>
            <x v="8"/>
            <x v="10"/>
            <x v="13"/>
            <x v="15"/>
            <x v="16"/>
          </reference>
        </references>
      </pivotArea>
    </format>
    <format dxfId="13">
      <pivotArea dataOnly="0" labelOnly="1" fieldPosition="0">
        <references count="3">
          <reference field="1" count="1" selected="0">
            <x v="12"/>
          </reference>
          <reference field="2" count="1" selected="0">
            <x v="51"/>
          </reference>
          <reference field="3" count="10">
            <x v="0"/>
            <x v="2"/>
            <x v="4"/>
            <x v="5"/>
            <x v="6"/>
            <x v="7"/>
            <x v="8"/>
            <x v="10"/>
            <x v="13"/>
            <x v="1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Συγκεντρωτικός Πίνακας1" cacheId="87" applyNumberFormats="0" applyBorderFormats="0" applyFontFormats="0" applyPatternFormats="0" applyAlignmentFormats="0" applyWidthHeightFormats="1" dataCaption="Τιμές" updatedVersion="4" minRefreshableVersion="3" useAutoFormatting="1" itemPrintTitles="1" createdVersion="4" indent="0" outline="1" outlineData="1" multipleFieldFilters="0">
  <location ref="A3:S18" firstHeaderRow="1" firstDataRow="2" firstDataCol="1"/>
  <pivotFields count="18">
    <pivotField showAll="0"/>
    <pivotField axis="axisRow" showAll="0">
      <items count="14">
        <item x="0"/>
        <item x="12"/>
        <item x="11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showAll="0"/>
    <pivotField axis="axisCol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colItems>
  <dataFields count="1">
    <dataField name="Άθροισμα από Διαφορά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Πίνακας5" displayName="Πίνακας5" ref="A2:H20" totalsRowShown="0" headerRowDxfId="8">
  <autoFilter ref="A2:H20"/>
  <tableColumns count="8">
    <tableColumn id="1" name="Κλάδος" dataDxfId="7"/>
    <tableColumn id="2" name="Πλεόνασμα Β/μια" dataDxfId="6"/>
    <tableColumn id="3" name="Κενά Α/μια" dataDxfId="5"/>
    <tableColumn id="4" name="% των κενών Α επί του πλεονάσματος" dataDxfId="4" dataCellStyle="Ποσοστό">
      <calculatedColumnFormula>C3/B3</calculatedColumnFormula>
    </tableColumn>
    <tableColumn id="5" name="Κενά σε Γραφ. &amp; ΙΕΚ" dataDxfId="3"/>
    <tableColumn id="6" name="% των κενών Γ επί του πλεονάσματος" dataDxfId="2" dataCellStyle="Ποσοστό">
      <calculatedColumnFormula>E3/B3</calculatedColumnFormula>
    </tableColumn>
    <tableColumn id="7" name="Πλεόνασμα Φορέα" dataDxfId="0">
      <calculatedColumnFormula>B3-C3-E3</calculatedColumnFormula>
    </tableColumn>
    <tableColumn id="8" name="% των κενών Φ επί του πλεονάσματος" dataDxfId="1" dataCellStyle="Ποσοστό">
      <calculatedColumnFormula>G3/B3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3" name="Πίνακας3" displayName="Πίνακας3" ref="A1:R414" totalsRowShown="0" headerRowDxfId="64" dataDxfId="63">
  <autoFilter ref="A1:R414"/>
  <sortState ref="A2:R414">
    <sortCondition ref="D2"/>
  </sortState>
  <tableColumns count="18">
    <tableColumn id="1" name="aa" dataDxfId="62"/>
    <tableColumn id="2" name="Περιφέρεια" dataDxfId="61"/>
    <tableColumn id="3" name="Διεύθυνση" dataDxfId="60"/>
    <tableColumn id="4" name="Κλάδος" dataDxfId="59"/>
    <tableColumn id="5" name="Λεκτικό" dataDxfId="58"/>
    <tableColumn id="6" name="Πλεοναζ." dataDxfId="57"/>
    <tableColumn id="7" name="Κενό Α/μια" dataDxfId="56"/>
    <tableColumn id="8" name="Κενό Διευθ." dataDxfId="55"/>
    <tableColumn id="9" name="Κενό ΙΕΚ" dataDxfId="54"/>
    <tableColumn id="10" name="Διαφορά" dataDxfId="12">
      <calculatedColumnFormula>(G2+H2+I2)-F2</calculatedColumnFormula>
    </tableColumn>
    <tableColumn id="18" name="Αθρ. Κενών σε γρ," dataDxfId="10">
      <calculatedColumnFormula>Πίνακας3[[#This Row],[Κενό ΙΕΚ]]+Πίνακας3[[#This Row],[Κενό Διευθ.]]</calculatedColumnFormula>
    </tableColumn>
    <tableColumn id="11" name="Διευθ Πρωτ." dataDxfId="11"/>
    <tableColumn id="12" name="Κλάδος Πρ." dataDxfId="53"/>
    <tableColumn id="13" name="Λεκτικό Πρ." dataDxfId="52"/>
    <tableColumn id="14" name="Διευθυνση Διοικ" dataDxfId="51"/>
    <tableColumn id="15" name="Λεκτικό Διοικ." dataDxfId="50"/>
    <tableColumn id="16" name="Διεύθυνση ΙΕΚ" dataDxfId="49"/>
    <tableColumn id="17" name="Κλάδος ΙΕΚ" dataDxfId="48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24.42578125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39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44</v>
      </c>
      <c r="B4" s="11">
        <v>38</v>
      </c>
      <c r="C4" s="11">
        <v>18</v>
      </c>
      <c r="D4" s="11"/>
      <c r="E4" s="11"/>
      <c r="F4" s="11">
        <v>-20</v>
      </c>
    </row>
    <row r="5" spans="1:6" x14ac:dyDescent="0.25">
      <c r="A5" s="37" t="s">
        <v>37</v>
      </c>
      <c r="B5" s="11"/>
      <c r="C5" s="11">
        <v>7</v>
      </c>
      <c r="D5" s="11"/>
      <c r="E5" s="11"/>
      <c r="F5" s="11">
        <v>7</v>
      </c>
    </row>
    <row r="6" spans="1:6" x14ac:dyDescent="0.25">
      <c r="A6" s="37" t="s">
        <v>38</v>
      </c>
      <c r="B6" s="11">
        <v>5</v>
      </c>
      <c r="C6" s="11">
        <v>8</v>
      </c>
      <c r="D6" s="11"/>
      <c r="E6" s="11"/>
      <c r="F6" s="11">
        <v>3</v>
      </c>
    </row>
    <row r="7" spans="1:6" x14ac:dyDescent="0.25">
      <c r="A7" s="37" t="s">
        <v>41</v>
      </c>
      <c r="B7" s="11">
        <v>33</v>
      </c>
      <c r="C7" s="11">
        <v>3</v>
      </c>
      <c r="D7" s="11"/>
      <c r="E7" s="11"/>
      <c r="F7" s="11">
        <v>-30</v>
      </c>
    </row>
    <row r="8" spans="1:6" x14ac:dyDescent="0.25">
      <c r="A8" s="4" t="s">
        <v>50</v>
      </c>
      <c r="B8" s="11">
        <v>18</v>
      </c>
      <c r="C8" s="11">
        <v>18</v>
      </c>
      <c r="D8" s="11"/>
      <c r="E8" s="11"/>
      <c r="F8" s="11">
        <v>0</v>
      </c>
    </row>
    <row r="9" spans="1:6" x14ac:dyDescent="0.25">
      <c r="A9" s="37" t="s">
        <v>46</v>
      </c>
      <c r="B9" s="11">
        <v>2</v>
      </c>
      <c r="C9" s="11">
        <v>2</v>
      </c>
      <c r="D9" s="11"/>
      <c r="E9" s="11"/>
      <c r="F9" s="11">
        <v>0</v>
      </c>
    </row>
    <row r="10" spans="1:6" x14ac:dyDescent="0.25">
      <c r="A10" s="37" t="s">
        <v>49</v>
      </c>
      <c r="B10" s="11">
        <v>16</v>
      </c>
      <c r="C10" s="11">
        <v>16</v>
      </c>
      <c r="D10" s="11"/>
      <c r="E10" s="11"/>
      <c r="F10" s="11">
        <v>0</v>
      </c>
    </row>
    <row r="11" spans="1:6" x14ac:dyDescent="0.25">
      <c r="A11" s="4" t="s">
        <v>60</v>
      </c>
      <c r="B11" s="11">
        <v>4</v>
      </c>
      <c r="C11" s="11">
        <v>2</v>
      </c>
      <c r="D11" s="11">
        <v>2</v>
      </c>
      <c r="E11" s="11"/>
      <c r="F11" s="11">
        <v>0</v>
      </c>
    </row>
    <row r="12" spans="1:6" x14ac:dyDescent="0.25">
      <c r="A12" s="37" t="s">
        <v>56</v>
      </c>
      <c r="B12" s="11">
        <v>2</v>
      </c>
      <c r="C12" s="11">
        <v>2</v>
      </c>
      <c r="D12" s="11"/>
      <c r="E12" s="11"/>
      <c r="F12" s="11">
        <v>0</v>
      </c>
    </row>
    <row r="13" spans="1:6" x14ac:dyDescent="0.25">
      <c r="A13" s="37" t="s">
        <v>58</v>
      </c>
      <c r="B13" s="11">
        <v>2</v>
      </c>
      <c r="C13" s="11"/>
      <c r="D13" s="11">
        <v>2</v>
      </c>
      <c r="E13" s="11"/>
      <c r="F13" s="11">
        <v>0</v>
      </c>
    </row>
    <row r="14" spans="1:6" x14ac:dyDescent="0.25">
      <c r="A14" s="4" t="s">
        <v>73</v>
      </c>
      <c r="B14" s="11">
        <v>4</v>
      </c>
      <c r="C14" s="11">
        <v>4</v>
      </c>
      <c r="D14" s="11"/>
      <c r="E14" s="11"/>
      <c r="F14" s="11">
        <v>0</v>
      </c>
    </row>
    <row r="15" spans="1:6" x14ac:dyDescent="0.25">
      <c r="A15" s="37" t="s">
        <v>82</v>
      </c>
      <c r="B15" s="11">
        <v>2</v>
      </c>
      <c r="C15" s="11">
        <v>2</v>
      </c>
      <c r="D15" s="11"/>
      <c r="E15" s="11"/>
      <c r="F15" s="11">
        <v>0</v>
      </c>
    </row>
    <row r="16" spans="1:6" x14ac:dyDescent="0.25">
      <c r="A16" s="37" t="s">
        <v>83</v>
      </c>
      <c r="B16" s="11">
        <v>2</v>
      </c>
      <c r="C16" s="11">
        <v>2</v>
      </c>
      <c r="D16" s="11"/>
      <c r="E16" s="11"/>
      <c r="F16" s="11">
        <v>0</v>
      </c>
    </row>
    <row r="17" spans="1:6" x14ac:dyDescent="0.25">
      <c r="A17" s="4" t="s">
        <v>93</v>
      </c>
      <c r="B17" s="11">
        <v>2</v>
      </c>
      <c r="C17" s="11">
        <v>2</v>
      </c>
      <c r="D17" s="11"/>
      <c r="E17" s="11"/>
      <c r="F17" s="11">
        <v>0</v>
      </c>
    </row>
    <row r="18" spans="1:6" x14ac:dyDescent="0.25">
      <c r="A18" s="37" t="s">
        <v>89</v>
      </c>
      <c r="B18" s="11">
        <v>2</v>
      </c>
      <c r="C18" s="11">
        <v>2</v>
      </c>
      <c r="D18" s="11"/>
      <c r="E18" s="11"/>
      <c r="F18" s="11">
        <v>0</v>
      </c>
    </row>
    <row r="19" spans="1:6" x14ac:dyDescent="0.25">
      <c r="A19" s="4" t="s">
        <v>92</v>
      </c>
      <c r="B19" s="11">
        <v>66</v>
      </c>
      <c r="C19" s="11">
        <v>44</v>
      </c>
      <c r="D19" s="11">
        <v>2</v>
      </c>
      <c r="E19" s="11"/>
      <c r="F19" s="11">
        <v>-20</v>
      </c>
    </row>
    <row r="20" spans="1:6" x14ac:dyDescent="0.25">
      <c r="B20"/>
      <c r="C20"/>
      <c r="D20"/>
      <c r="E20"/>
      <c r="F20"/>
    </row>
    <row r="21" spans="1:6" x14ac:dyDescent="0.25">
      <c r="B21"/>
      <c r="C21"/>
      <c r="D21"/>
      <c r="E21"/>
      <c r="F21"/>
    </row>
    <row r="22" spans="1:6" x14ac:dyDescent="0.25">
      <c r="B22"/>
      <c r="C22"/>
      <c r="D22"/>
      <c r="E22"/>
      <c r="F22"/>
    </row>
    <row r="23" spans="1:6" x14ac:dyDescent="0.25">
      <c r="B23"/>
      <c r="C23"/>
      <c r="D23"/>
      <c r="E23"/>
      <c r="F23"/>
    </row>
    <row r="24" spans="1:6" x14ac:dyDescent="0.25">
      <c r="B24"/>
      <c r="C24"/>
      <c r="D24"/>
      <c r="E24"/>
      <c r="F24"/>
    </row>
    <row r="25" spans="1:6" x14ac:dyDescent="0.25">
      <c r="B25"/>
      <c r="C25"/>
      <c r="D25"/>
      <c r="E25"/>
      <c r="F25"/>
    </row>
    <row r="26" spans="1:6" x14ac:dyDescent="0.25">
      <c r="B26"/>
      <c r="C26"/>
      <c r="D26"/>
      <c r="E26"/>
      <c r="F26"/>
    </row>
    <row r="27" spans="1:6" x14ac:dyDescent="0.25">
      <c r="B27"/>
      <c r="C27"/>
      <c r="D27"/>
      <c r="E27"/>
      <c r="F27"/>
    </row>
    <row r="28" spans="1:6" x14ac:dyDescent="0.25">
      <c r="B28"/>
      <c r="C28"/>
      <c r="D28"/>
      <c r="E28"/>
      <c r="F28"/>
    </row>
    <row r="29" spans="1:6" x14ac:dyDescent="0.25">
      <c r="B29"/>
      <c r="C29"/>
      <c r="D29"/>
      <c r="E29"/>
      <c r="F29"/>
    </row>
    <row r="30" spans="1:6" x14ac:dyDescent="0.25">
      <c r="B30"/>
      <c r="C30"/>
      <c r="D30"/>
      <c r="E30"/>
      <c r="F30"/>
    </row>
    <row r="31" spans="1:6" x14ac:dyDescent="0.25">
      <c r="B31"/>
      <c r="C31"/>
      <c r="D31"/>
      <c r="E31"/>
      <c r="F31"/>
    </row>
    <row r="32" spans="1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6" sqref="C6"/>
    </sheetView>
  </sheetViews>
  <sheetFormatPr defaultRowHeight="15" x14ac:dyDescent="0.25"/>
  <cols>
    <col min="1" max="1" width="37.85546875" customWidth="1"/>
    <col min="2" max="2" width="15.5703125" style="10" customWidth="1"/>
    <col min="3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17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31</v>
      </c>
      <c r="C4" s="11">
        <v>25</v>
      </c>
      <c r="D4" s="11">
        <v>4</v>
      </c>
      <c r="E4" s="11">
        <v>2</v>
      </c>
      <c r="F4" s="11">
        <v>0</v>
      </c>
    </row>
    <row r="5" spans="1:6" x14ac:dyDescent="0.25">
      <c r="A5" s="37" t="s">
        <v>12</v>
      </c>
      <c r="B5" s="11">
        <v>16</v>
      </c>
      <c r="C5" s="11">
        <v>12</v>
      </c>
      <c r="D5" s="11">
        <v>2</v>
      </c>
      <c r="E5" s="11">
        <v>2</v>
      </c>
      <c r="F5" s="11">
        <v>0</v>
      </c>
    </row>
    <row r="6" spans="1:6" x14ac:dyDescent="0.25">
      <c r="A6" s="37" t="s">
        <v>19</v>
      </c>
      <c r="B6" s="11">
        <v>15</v>
      </c>
      <c r="C6" s="11">
        <v>13</v>
      </c>
      <c r="D6" s="11">
        <v>2</v>
      </c>
      <c r="E6" s="11"/>
      <c r="F6" s="11">
        <v>0</v>
      </c>
    </row>
    <row r="7" spans="1:6" x14ac:dyDescent="0.25">
      <c r="A7" s="4" t="s">
        <v>36</v>
      </c>
      <c r="B7" s="11">
        <v>492</v>
      </c>
      <c r="C7" s="11">
        <v>515</v>
      </c>
      <c r="D7" s="11"/>
      <c r="E7" s="11"/>
      <c r="F7" s="11">
        <v>23</v>
      </c>
    </row>
    <row r="8" spans="1:6" x14ac:dyDescent="0.25">
      <c r="A8" s="37" t="s">
        <v>29</v>
      </c>
      <c r="B8" s="11">
        <v>81</v>
      </c>
      <c r="C8" s="11">
        <v>81</v>
      </c>
      <c r="D8" s="11"/>
      <c r="E8" s="11"/>
      <c r="F8" s="11">
        <v>0</v>
      </c>
    </row>
    <row r="9" spans="1:6" x14ac:dyDescent="0.25">
      <c r="A9" s="37" t="s">
        <v>30</v>
      </c>
      <c r="B9" s="11">
        <v>110</v>
      </c>
      <c r="C9" s="11">
        <v>91</v>
      </c>
      <c r="D9" s="11"/>
      <c r="E9" s="11"/>
      <c r="F9" s="11">
        <v>-19</v>
      </c>
    </row>
    <row r="10" spans="1:6" x14ac:dyDescent="0.25">
      <c r="A10" s="37" t="s">
        <v>31</v>
      </c>
      <c r="B10" s="11">
        <v>34</v>
      </c>
      <c r="C10" s="11">
        <v>65</v>
      </c>
      <c r="D10" s="11"/>
      <c r="E10" s="11"/>
      <c r="F10" s="11">
        <v>31</v>
      </c>
    </row>
    <row r="11" spans="1:6" x14ac:dyDescent="0.25">
      <c r="A11" s="37" t="s">
        <v>32</v>
      </c>
      <c r="B11" s="11">
        <v>133</v>
      </c>
      <c r="C11" s="11">
        <v>94</v>
      </c>
      <c r="D11" s="11"/>
      <c r="E11" s="11"/>
      <c r="F11" s="11">
        <v>-39</v>
      </c>
    </row>
    <row r="12" spans="1:6" x14ac:dyDescent="0.25">
      <c r="A12" s="37" t="s">
        <v>33</v>
      </c>
      <c r="B12" s="11">
        <v>50</v>
      </c>
      <c r="C12" s="11">
        <v>69</v>
      </c>
      <c r="D12" s="11"/>
      <c r="E12" s="11"/>
      <c r="F12" s="11">
        <v>19</v>
      </c>
    </row>
    <row r="13" spans="1:6" x14ac:dyDescent="0.25">
      <c r="A13" s="37" t="s">
        <v>34</v>
      </c>
      <c r="B13" s="11">
        <v>24</v>
      </c>
      <c r="C13" s="11">
        <v>24</v>
      </c>
      <c r="D13" s="11"/>
      <c r="E13" s="11"/>
      <c r="F13" s="11">
        <v>0</v>
      </c>
    </row>
    <row r="14" spans="1:6" x14ac:dyDescent="0.25">
      <c r="A14" s="37" t="s">
        <v>35</v>
      </c>
      <c r="B14" s="11">
        <v>60</v>
      </c>
      <c r="C14" s="11">
        <v>91</v>
      </c>
      <c r="D14" s="11"/>
      <c r="E14" s="11"/>
      <c r="F14" s="11">
        <v>31</v>
      </c>
    </row>
    <row r="15" spans="1:6" x14ac:dyDescent="0.25">
      <c r="A15" s="4" t="s">
        <v>44</v>
      </c>
      <c r="B15" s="11">
        <v>12</v>
      </c>
      <c r="C15" s="11">
        <v>8</v>
      </c>
      <c r="D15" s="11"/>
      <c r="E15" s="11"/>
      <c r="F15" s="11">
        <v>-4</v>
      </c>
    </row>
    <row r="16" spans="1:6" x14ac:dyDescent="0.25">
      <c r="A16" s="37" t="s">
        <v>38</v>
      </c>
      <c r="B16" s="11">
        <v>12</v>
      </c>
      <c r="C16" s="11">
        <v>8</v>
      </c>
      <c r="D16" s="11"/>
      <c r="E16" s="11"/>
      <c r="F16" s="11">
        <v>-4</v>
      </c>
    </row>
    <row r="17" spans="1:6" x14ac:dyDescent="0.25">
      <c r="A17" s="4" t="s">
        <v>50</v>
      </c>
      <c r="B17" s="11">
        <v>74</v>
      </c>
      <c r="C17" s="11">
        <v>69</v>
      </c>
      <c r="D17" s="11"/>
      <c r="E17" s="11"/>
      <c r="F17" s="11">
        <v>-5</v>
      </c>
    </row>
    <row r="18" spans="1:6" x14ac:dyDescent="0.25">
      <c r="A18" s="37" t="s">
        <v>45</v>
      </c>
      <c r="B18" s="11">
        <v>39</v>
      </c>
      <c r="C18" s="11">
        <v>30</v>
      </c>
      <c r="D18" s="11"/>
      <c r="E18" s="11"/>
      <c r="F18" s="11">
        <v>-9</v>
      </c>
    </row>
    <row r="19" spans="1:6" x14ac:dyDescent="0.25">
      <c r="A19" s="37" t="s">
        <v>46</v>
      </c>
      <c r="B19" s="11">
        <v>35</v>
      </c>
      <c r="C19" s="11">
        <v>30</v>
      </c>
      <c r="D19" s="11"/>
      <c r="E19" s="11"/>
      <c r="F19" s="11">
        <v>-5</v>
      </c>
    </row>
    <row r="20" spans="1:6" x14ac:dyDescent="0.25">
      <c r="A20" s="37" t="s">
        <v>49</v>
      </c>
      <c r="B20" s="11"/>
      <c r="C20" s="11">
        <v>9</v>
      </c>
      <c r="D20" s="11"/>
      <c r="E20" s="11"/>
      <c r="F20" s="11">
        <v>9</v>
      </c>
    </row>
    <row r="21" spans="1:6" x14ac:dyDescent="0.25">
      <c r="A21" s="4" t="s">
        <v>51</v>
      </c>
      <c r="B21" s="11">
        <v>53</v>
      </c>
      <c r="C21" s="11">
        <v>43</v>
      </c>
      <c r="D21" s="11">
        <v>6</v>
      </c>
      <c r="E21" s="11">
        <v>4</v>
      </c>
      <c r="F21" s="11">
        <v>0</v>
      </c>
    </row>
    <row r="22" spans="1:6" x14ac:dyDescent="0.25">
      <c r="A22" s="37" t="s">
        <v>52</v>
      </c>
      <c r="B22" s="11">
        <v>5</v>
      </c>
      <c r="C22" s="11">
        <v>4</v>
      </c>
      <c r="D22" s="11">
        <v>1</v>
      </c>
      <c r="E22" s="11"/>
      <c r="F22" s="11">
        <v>0</v>
      </c>
    </row>
    <row r="23" spans="1:6" x14ac:dyDescent="0.25">
      <c r="A23" s="37" t="s">
        <v>53</v>
      </c>
      <c r="B23" s="11">
        <v>7</v>
      </c>
      <c r="C23" s="11">
        <v>6</v>
      </c>
      <c r="D23" s="11">
        <v>1</v>
      </c>
      <c r="E23" s="11"/>
      <c r="F23" s="11">
        <v>0</v>
      </c>
    </row>
    <row r="24" spans="1:6" x14ac:dyDescent="0.25">
      <c r="A24" s="37" t="s">
        <v>54</v>
      </c>
      <c r="B24" s="11">
        <v>30</v>
      </c>
      <c r="C24" s="11">
        <v>25</v>
      </c>
      <c r="D24" s="11">
        <v>2</v>
      </c>
      <c r="E24" s="11">
        <v>3</v>
      </c>
      <c r="F24" s="11">
        <v>0</v>
      </c>
    </row>
    <row r="25" spans="1:6" x14ac:dyDescent="0.25">
      <c r="A25" s="37" t="s">
        <v>55</v>
      </c>
      <c r="B25" s="11">
        <v>11</v>
      </c>
      <c r="C25" s="11">
        <v>8</v>
      </c>
      <c r="D25" s="11">
        <v>2</v>
      </c>
      <c r="E25" s="11">
        <v>1</v>
      </c>
      <c r="F25" s="11">
        <v>0</v>
      </c>
    </row>
    <row r="26" spans="1:6" x14ac:dyDescent="0.25">
      <c r="A26" s="4" t="s">
        <v>60</v>
      </c>
      <c r="B26" s="11">
        <v>66</v>
      </c>
      <c r="C26" s="11">
        <v>57</v>
      </c>
      <c r="D26" s="11">
        <v>6</v>
      </c>
      <c r="E26" s="11">
        <v>3</v>
      </c>
      <c r="F26" s="11">
        <v>0</v>
      </c>
    </row>
    <row r="27" spans="1:6" x14ac:dyDescent="0.25">
      <c r="A27" s="37" t="s">
        <v>56</v>
      </c>
      <c r="B27" s="11">
        <v>13</v>
      </c>
      <c r="C27" s="11">
        <v>10</v>
      </c>
      <c r="D27" s="11">
        <v>1</v>
      </c>
      <c r="E27" s="11">
        <v>2</v>
      </c>
      <c r="F27" s="11">
        <v>0</v>
      </c>
    </row>
    <row r="28" spans="1:6" x14ac:dyDescent="0.25">
      <c r="A28" s="37" t="s">
        <v>57</v>
      </c>
      <c r="B28" s="11">
        <v>12</v>
      </c>
      <c r="C28" s="11">
        <v>10</v>
      </c>
      <c r="D28" s="11">
        <v>2</v>
      </c>
      <c r="E28" s="11"/>
      <c r="F28" s="11">
        <v>0</v>
      </c>
    </row>
    <row r="29" spans="1:6" x14ac:dyDescent="0.25">
      <c r="A29" s="37" t="s">
        <v>58</v>
      </c>
      <c r="B29" s="11">
        <v>32</v>
      </c>
      <c r="C29" s="11">
        <v>30</v>
      </c>
      <c r="D29" s="11">
        <v>1</v>
      </c>
      <c r="E29" s="11">
        <v>1</v>
      </c>
      <c r="F29" s="11">
        <v>0</v>
      </c>
    </row>
    <row r="30" spans="1:6" x14ac:dyDescent="0.25">
      <c r="A30" s="37" t="s">
        <v>59</v>
      </c>
      <c r="B30" s="11">
        <v>9</v>
      </c>
      <c r="C30" s="11">
        <v>7</v>
      </c>
      <c r="D30" s="11">
        <v>2</v>
      </c>
      <c r="E30" s="11"/>
      <c r="F30" s="11">
        <v>0</v>
      </c>
    </row>
    <row r="31" spans="1:6" x14ac:dyDescent="0.25">
      <c r="A31" s="4" t="s">
        <v>61</v>
      </c>
      <c r="B31" s="11">
        <v>96</v>
      </c>
      <c r="C31" s="11">
        <v>92</v>
      </c>
      <c r="D31" s="11">
        <v>2</v>
      </c>
      <c r="E31" s="11">
        <v>2</v>
      </c>
      <c r="F31" s="11">
        <v>0</v>
      </c>
    </row>
    <row r="32" spans="1:6" x14ac:dyDescent="0.25">
      <c r="A32" s="37" t="s">
        <v>62</v>
      </c>
      <c r="B32" s="11">
        <v>20</v>
      </c>
      <c r="C32" s="11">
        <v>16</v>
      </c>
      <c r="D32" s="11">
        <v>2</v>
      </c>
      <c r="E32" s="11">
        <v>2</v>
      </c>
      <c r="F32" s="11">
        <v>0</v>
      </c>
    </row>
    <row r="33" spans="1:6" x14ac:dyDescent="0.25">
      <c r="A33" s="37" t="s">
        <v>65</v>
      </c>
      <c r="B33" s="11">
        <v>40</v>
      </c>
      <c r="C33" s="11">
        <v>40</v>
      </c>
      <c r="D33" s="11"/>
      <c r="E33" s="11"/>
      <c r="F33" s="11">
        <v>0</v>
      </c>
    </row>
    <row r="34" spans="1:6" x14ac:dyDescent="0.25">
      <c r="A34" s="37" t="s">
        <v>66</v>
      </c>
      <c r="B34" s="11">
        <v>27</v>
      </c>
      <c r="C34" s="11">
        <v>27</v>
      </c>
      <c r="D34" s="11"/>
      <c r="E34" s="11"/>
      <c r="F34" s="11">
        <v>0</v>
      </c>
    </row>
    <row r="35" spans="1:6" x14ac:dyDescent="0.25">
      <c r="A35" s="37" t="s">
        <v>67</v>
      </c>
      <c r="B35" s="11">
        <v>9</v>
      </c>
      <c r="C35" s="11">
        <v>9</v>
      </c>
      <c r="D35" s="11"/>
      <c r="E35" s="11"/>
      <c r="F35" s="11">
        <v>0</v>
      </c>
    </row>
    <row r="36" spans="1:6" x14ac:dyDescent="0.25">
      <c r="A36" s="4" t="s">
        <v>68</v>
      </c>
      <c r="B36" s="11">
        <v>42</v>
      </c>
      <c r="C36" s="11">
        <v>30</v>
      </c>
      <c r="D36" s="11">
        <v>2</v>
      </c>
      <c r="E36" s="11">
        <v>5</v>
      </c>
      <c r="F36" s="11">
        <v>-5</v>
      </c>
    </row>
    <row r="37" spans="1:6" x14ac:dyDescent="0.25">
      <c r="A37" s="37" t="s">
        <v>70</v>
      </c>
      <c r="B37" s="11">
        <v>42</v>
      </c>
      <c r="C37" s="11">
        <v>25</v>
      </c>
      <c r="D37" s="11">
        <v>2</v>
      </c>
      <c r="E37" s="11">
        <v>5</v>
      </c>
      <c r="F37" s="11">
        <v>-10</v>
      </c>
    </row>
    <row r="38" spans="1:6" x14ac:dyDescent="0.25">
      <c r="A38" s="37" t="s">
        <v>71</v>
      </c>
      <c r="B38" s="11"/>
      <c r="C38" s="11">
        <v>5</v>
      </c>
      <c r="D38" s="11"/>
      <c r="E38" s="11"/>
      <c r="F38" s="11">
        <v>5</v>
      </c>
    </row>
    <row r="39" spans="1:6" x14ac:dyDescent="0.25">
      <c r="A39" s="4" t="s">
        <v>73</v>
      </c>
      <c r="B39" s="11">
        <v>156</v>
      </c>
      <c r="C39" s="11">
        <v>115</v>
      </c>
      <c r="D39" s="11">
        <v>17</v>
      </c>
      <c r="E39" s="11">
        <v>24</v>
      </c>
      <c r="F39" s="11">
        <v>0</v>
      </c>
    </row>
    <row r="40" spans="1:6" x14ac:dyDescent="0.25">
      <c r="A40" s="37" t="s">
        <v>78</v>
      </c>
      <c r="B40" s="11">
        <v>62</v>
      </c>
      <c r="C40" s="11">
        <v>30</v>
      </c>
      <c r="D40" s="11">
        <v>4</v>
      </c>
      <c r="E40" s="11">
        <v>4</v>
      </c>
      <c r="F40" s="11">
        <v>-24</v>
      </c>
    </row>
    <row r="41" spans="1:6" x14ac:dyDescent="0.25">
      <c r="A41" s="37" t="s">
        <v>79</v>
      </c>
      <c r="B41" s="11">
        <v>5</v>
      </c>
      <c r="C41" s="11">
        <v>25</v>
      </c>
      <c r="D41" s="11">
        <v>2</v>
      </c>
      <c r="E41" s="11">
        <v>2</v>
      </c>
      <c r="F41" s="11">
        <v>24</v>
      </c>
    </row>
    <row r="42" spans="1:6" x14ac:dyDescent="0.25">
      <c r="A42" s="37" t="s">
        <v>80</v>
      </c>
      <c r="B42" s="11">
        <v>25</v>
      </c>
      <c r="C42" s="11">
        <v>18</v>
      </c>
      <c r="D42" s="11">
        <v>3</v>
      </c>
      <c r="E42" s="11">
        <v>4</v>
      </c>
      <c r="F42" s="11">
        <v>0</v>
      </c>
    </row>
    <row r="43" spans="1:6" x14ac:dyDescent="0.25">
      <c r="A43" s="37" t="s">
        <v>81</v>
      </c>
      <c r="B43" s="11">
        <v>12</v>
      </c>
      <c r="C43" s="11">
        <v>7</v>
      </c>
      <c r="D43" s="11">
        <v>2</v>
      </c>
      <c r="E43" s="11">
        <v>3</v>
      </c>
      <c r="F43" s="11">
        <v>0</v>
      </c>
    </row>
    <row r="44" spans="1:6" x14ac:dyDescent="0.25">
      <c r="A44" s="37" t="s">
        <v>82</v>
      </c>
      <c r="B44" s="11">
        <v>21</v>
      </c>
      <c r="C44" s="11">
        <v>15</v>
      </c>
      <c r="D44" s="11">
        <v>2</v>
      </c>
      <c r="E44" s="11">
        <v>4</v>
      </c>
      <c r="F44" s="11">
        <v>0</v>
      </c>
    </row>
    <row r="45" spans="1:6" x14ac:dyDescent="0.25">
      <c r="A45" s="37" t="s">
        <v>83</v>
      </c>
      <c r="B45" s="11">
        <v>13</v>
      </c>
      <c r="C45" s="11">
        <v>8</v>
      </c>
      <c r="D45" s="11">
        <v>2</v>
      </c>
      <c r="E45" s="11">
        <v>3</v>
      </c>
      <c r="F45" s="11">
        <v>0</v>
      </c>
    </row>
    <row r="46" spans="1:6" x14ac:dyDescent="0.25">
      <c r="A46" s="37" t="s">
        <v>84</v>
      </c>
      <c r="B46" s="11">
        <v>8</v>
      </c>
      <c r="C46" s="11">
        <v>6</v>
      </c>
      <c r="D46" s="11">
        <v>1</v>
      </c>
      <c r="E46" s="11">
        <v>1</v>
      </c>
      <c r="F46" s="11">
        <v>0</v>
      </c>
    </row>
    <row r="47" spans="1:6" x14ac:dyDescent="0.25">
      <c r="A47" s="37" t="s">
        <v>85</v>
      </c>
      <c r="B47" s="11">
        <v>10</v>
      </c>
      <c r="C47" s="11">
        <v>6</v>
      </c>
      <c r="D47" s="11">
        <v>1</v>
      </c>
      <c r="E47" s="11">
        <v>3</v>
      </c>
      <c r="F47" s="11">
        <v>0</v>
      </c>
    </row>
    <row r="48" spans="1:6" x14ac:dyDescent="0.25">
      <c r="A48" s="4" t="s">
        <v>94</v>
      </c>
      <c r="B48" s="11">
        <v>45</v>
      </c>
      <c r="C48" s="11">
        <v>40</v>
      </c>
      <c r="D48" s="11">
        <v>4</v>
      </c>
      <c r="E48" s="11">
        <v>1</v>
      </c>
      <c r="F48" s="11">
        <v>0</v>
      </c>
    </row>
    <row r="49" spans="1:6" x14ac:dyDescent="0.25">
      <c r="A49" s="37" t="s">
        <v>95</v>
      </c>
      <c r="B49" s="11">
        <v>7</v>
      </c>
      <c r="C49" s="11">
        <v>7</v>
      </c>
      <c r="D49" s="11"/>
      <c r="E49" s="11"/>
      <c r="F49" s="11">
        <v>0</v>
      </c>
    </row>
    <row r="50" spans="1:6" x14ac:dyDescent="0.25">
      <c r="A50" s="37" t="s">
        <v>96</v>
      </c>
      <c r="B50" s="11">
        <v>12</v>
      </c>
      <c r="C50" s="11">
        <v>11</v>
      </c>
      <c r="D50" s="11">
        <v>1</v>
      </c>
      <c r="E50" s="11"/>
      <c r="F50" s="11">
        <v>0</v>
      </c>
    </row>
    <row r="51" spans="1:6" x14ac:dyDescent="0.25">
      <c r="A51" s="37" t="s">
        <v>97</v>
      </c>
      <c r="B51" s="11">
        <v>26</v>
      </c>
      <c r="C51" s="11">
        <v>22</v>
      </c>
      <c r="D51" s="11">
        <v>3</v>
      </c>
      <c r="E51" s="11">
        <v>1</v>
      </c>
      <c r="F51" s="11">
        <v>0</v>
      </c>
    </row>
    <row r="52" spans="1:6" x14ac:dyDescent="0.25">
      <c r="A52" s="4" t="s">
        <v>98</v>
      </c>
      <c r="B52" s="11">
        <v>92</v>
      </c>
      <c r="C52" s="11">
        <v>65</v>
      </c>
      <c r="D52" s="11">
        <v>5</v>
      </c>
      <c r="E52" s="11">
        <v>10</v>
      </c>
      <c r="F52" s="11">
        <v>-12</v>
      </c>
    </row>
    <row r="53" spans="1:6" x14ac:dyDescent="0.25">
      <c r="A53" s="37" t="s">
        <v>99</v>
      </c>
      <c r="B53" s="11">
        <v>77</v>
      </c>
      <c r="C53" s="11">
        <v>50</v>
      </c>
      <c r="D53" s="11">
        <v>5</v>
      </c>
      <c r="E53" s="11">
        <v>10</v>
      </c>
      <c r="F53" s="11">
        <v>-12</v>
      </c>
    </row>
    <row r="54" spans="1:6" x14ac:dyDescent="0.25">
      <c r="A54" s="37" t="s">
        <v>100</v>
      </c>
      <c r="B54" s="11">
        <v>15</v>
      </c>
      <c r="C54" s="11">
        <v>15</v>
      </c>
      <c r="D54" s="11"/>
      <c r="E54" s="11"/>
      <c r="F54" s="11">
        <v>0</v>
      </c>
    </row>
    <row r="55" spans="1:6" x14ac:dyDescent="0.25">
      <c r="A55" s="4" t="s">
        <v>93</v>
      </c>
      <c r="B55" s="11">
        <v>64</v>
      </c>
      <c r="C55" s="11">
        <v>59</v>
      </c>
      <c r="D55" s="11">
        <v>3</v>
      </c>
      <c r="E55" s="11">
        <v>2</v>
      </c>
      <c r="F55" s="11">
        <v>0</v>
      </c>
    </row>
    <row r="56" spans="1:6" x14ac:dyDescent="0.25">
      <c r="A56" s="37" t="s">
        <v>86</v>
      </c>
      <c r="B56" s="11">
        <v>4</v>
      </c>
      <c r="C56" s="11">
        <v>3</v>
      </c>
      <c r="D56" s="11">
        <v>1</v>
      </c>
      <c r="E56" s="11"/>
      <c r="F56" s="11">
        <v>0</v>
      </c>
    </row>
    <row r="57" spans="1:6" x14ac:dyDescent="0.25">
      <c r="A57" s="37" t="s">
        <v>87</v>
      </c>
      <c r="B57" s="11">
        <v>17</v>
      </c>
      <c r="C57" s="11">
        <v>12</v>
      </c>
      <c r="D57" s="11"/>
      <c r="E57" s="11"/>
      <c r="F57" s="11">
        <v>-5</v>
      </c>
    </row>
    <row r="58" spans="1:6" x14ac:dyDescent="0.25">
      <c r="A58" s="37" t="s">
        <v>88</v>
      </c>
      <c r="B58" s="11">
        <v>10</v>
      </c>
      <c r="C58" s="11">
        <v>15</v>
      </c>
      <c r="D58" s="11"/>
      <c r="E58" s="11"/>
      <c r="F58" s="11">
        <v>5</v>
      </c>
    </row>
    <row r="59" spans="1:6" x14ac:dyDescent="0.25">
      <c r="A59" s="37" t="s">
        <v>89</v>
      </c>
      <c r="B59" s="11">
        <v>20</v>
      </c>
      <c r="C59" s="11">
        <v>16</v>
      </c>
      <c r="D59" s="11">
        <v>2</v>
      </c>
      <c r="E59" s="11">
        <v>2</v>
      </c>
      <c r="F59" s="11">
        <v>0</v>
      </c>
    </row>
    <row r="60" spans="1:6" x14ac:dyDescent="0.25">
      <c r="A60" s="37" t="s">
        <v>90</v>
      </c>
      <c r="B60" s="11">
        <v>13</v>
      </c>
      <c r="C60" s="11">
        <v>13</v>
      </c>
      <c r="D60" s="11"/>
      <c r="E60" s="11"/>
      <c r="F60" s="11">
        <v>0</v>
      </c>
    </row>
    <row r="61" spans="1:6" x14ac:dyDescent="0.25">
      <c r="A61" s="4" t="s">
        <v>101</v>
      </c>
      <c r="B61" s="11">
        <v>118</v>
      </c>
      <c r="C61" s="11">
        <v>55</v>
      </c>
      <c r="D61" s="11">
        <v>12</v>
      </c>
      <c r="E61" s="11">
        <v>13</v>
      </c>
      <c r="F61" s="11">
        <v>-38</v>
      </c>
    </row>
    <row r="62" spans="1:6" x14ac:dyDescent="0.25">
      <c r="A62" s="37" t="s">
        <v>102</v>
      </c>
      <c r="B62" s="11">
        <v>22</v>
      </c>
      <c r="C62" s="11"/>
      <c r="D62" s="11"/>
      <c r="E62" s="11"/>
      <c r="F62" s="11">
        <v>-22</v>
      </c>
    </row>
    <row r="63" spans="1:6" x14ac:dyDescent="0.25">
      <c r="A63" s="37" t="s">
        <v>103</v>
      </c>
      <c r="B63" s="11">
        <v>49</v>
      </c>
      <c r="C63" s="11">
        <v>32</v>
      </c>
      <c r="D63" s="11">
        <v>5</v>
      </c>
      <c r="E63" s="11">
        <v>5</v>
      </c>
      <c r="F63" s="11">
        <v>-7</v>
      </c>
    </row>
    <row r="64" spans="1:6" x14ac:dyDescent="0.25">
      <c r="A64" s="37" t="s">
        <v>104</v>
      </c>
      <c r="B64" s="11">
        <v>7</v>
      </c>
      <c r="C64" s="11">
        <v>3</v>
      </c>
      <c r="D64" s="11">
        <v>2</v>
      </c>
      <c r="E64" s="11">
        <v>2</v>
      </c>
      <c r="F64" s="11">
        <v>0</v>
      </c>
    </row>
    <row r="65" spans="1:6" x14ac:dyDescent="0.25">
      <c r="A65" s="37" t="s">
        <v>105</v>
      </c>
      <c r="B65" s="11">
        <v>22</v>
      </c>
      <c r="C65" s="11">
        <v>16</v>
      </c>
      <c r="D65" s="11">
        <v>1</v>
      </c>
      <c r="E65" s="11">
        <v>1</v>
      </c>
      <c r="F65" s="11">
        <v>-4</v>
      </c>
    </row>
    <row r="66" spans="1:6" x14ac:dyDescent="0.25">
      <c r="A66" s="37" t="s">
        <v>106</v>
      </c>
      <c r="B66" s="11">
        <v>18</v>
      </c>
      <c r="C66" s="11">
        <v>4</v>
      </c>
      <c r="D66" s="11">
        <v>4</v>
      </c>
      <c r="E66" s="11">
        <v>5</v>
      </c>
      <c r="F66" s="11">
        <v>-5</v>
      </c>
    </row>
    <row r="67" spans="1:6" x14ac:dyDescent="0.25">
      <c r="A67" s="4" t="s">
        <v>92</v>
      </c>
      <c r="B67" s="11">
        <v>1341</v>
      </c>
      <c r="C67" s="11">
        <v>1173</v>
      </c>
      <c r="D67" s="11">
        <v>61</v>
      </c>
      <c r="E67" s="11">
        <v>66</v>
      </c>
      <c r="F67" s="11">
        <v>-41</v>
      </c>
    </row>
    <row r="68" spans="1:6" x14ac:dyDescent="0.25">
      <c r="B68"/>
      <c r="C68"/>
      <c r="D68"/>
      <c r="E68"/>
      <c r="F68"/>
    </row>
    <row r="69" spans="1:6" x14ac:dyDescent="0.25">
      <c r="B69"/>
      <c r="C69"/>
      <c r="D69"/>
      <c r="E69"/>
      <c r="F69"/>
    </row>
    <row r="70" spans="1:6" x14ac:dyDescent="0.25">
      <c r="B70"/>
      <c r="C70"/>
      <c r="D70"/>
      <c r="E70"/>
      <c r="F70"/>
    </row>
    <row r="71" spans="1:6" x14ac:dyDescent="0.25">
      <c r="B71"/>
      <c r="C71"/>
      <c r="D71"/>
      <c r="E71"/>
      <c r="F71"/>
    </row>
    <row r="72" spans="1:6" x14ac:dyDescent="0.25">
      <c r="B72"/>
      <c r="C72"/>
      <c r="D72"/>
      <c r="E72"/>
      <c r="F72"/>
    </row>
    <row r="73" spans="1:6" x14ac:dyDescent="0.25">
      <c r="B73"/>
      <c r="C73"/>
      <c r="D73"/>
      <c r="E73"/>
      <c r="F73"/>
    </row>
  </sheetData>
  <pageMargins left="0.23622047244094491" right="0.23622047244094491" top="0.35433070866141736" bottom="0.35433070866141736" header="0.31496062992125984" footer="0.31496062992125984"/>
  <pageSetup paperSize="9" scale="96" fitToHeight="0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customWidth="1"/>
    <col min="2" max="2" width="13.28515625" style="10" customWidth="1"/>
    <col min="3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10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1</v>
      </c>
      <c r="C4" s="11"/>
      <c r="D4" s="11">
        <v>1</v>
      </c>
      <c r="E4" s="11"/>
      <c r="F4" s="11">
        <v>0</v>
      </c>
    </row>
    <row r="5" spans="1:6" x14ac:dyDescent="0.25">
      <c r="A5" s="37" t="s">
        <v>0</v>
      </c>
      <c r="B5" s="11">
        <v>1</v>
      </c>
      <c r="C5" s="11"/>
      <c r="D5" s="11">
        <v>1</v>
      </c>
      <c r="E5" s="11"/>
      <c r="F5" s="11">
        <v>0</v>
      </c>
    </row>
    <row r="6" spans="1:6" x14ac:dyDescent="0.25">
      <c r="A6" s="4" t="s">
        <v>50</v>
      </c>
      <c r="B6" s="11">
        <v>6</v>
      </c>
      <c r="C6" s="11"/>
      <c r="D6" s="11">
        <v>1</v>
      </c>
      <c r="E6" s="11"/>
      <c r="F6" s="11">
        <v>-5</v>
      </c>
    </row>
    <row r="7" spans="1:6" x14ac:dyDescent="0.25">
      <c r="A7" s="37" t="s">
        <v>46</v>
      </c>
      <c r="B7" s="11">
        <v>6</v>
      </c>
      <c r="C7" s="11"/>
      <c r="D7" s="11">
        <v>1</v>
      </c>
      <c r="E7" s="11"/>
      <c r="F7" s="11">
        <v>-5</v>
      </c>
    </row>
    <row r="8" spans="1:6" x14ac:dyDescent="0.25">
      <c r="A8" s="4" t="s">
        <v>51</v>
      </c>
      <c r="B8" s="11">
        <v>4</v>
      </c>
      <c r="C8" s="11"/>
      <c r="D8" s="11">
        <v>2</v>
      </c>
      <c r="E8" s="11">
        <v>2</v>
      </c>
      <c r="F8" s="11">
        <v>0</v>
      </c>
    </row>
    <row r="9" spans="1:6" x14ac:dyDescent="0.25">
      <c r="A9" s="37" t="s">
        <v>54</v>
      </c>
      <c r="B9" s="11">
        <v>4</v>
      </c>
      <c r="C9" s="11"/>
      <c r="D9" s="11">
        <v>2</v>
      </c>
      <c r="E9" s="11">
        <v>2</v>
      </c>
      <c r="F9" s="11">
        <v>0</v>
      </c>
    </row>
    <row r="10" spans="1:6" x14ac:dyDescent="0.25">
      <c r="A10" s="4" t="s">
        <v>60</v>
      </c>
      <c r="B10" s="11">
        <v>2</v>
      </c>
      <c r="C10" s="11"/>
      <c r="D10" s="11">
        <v>2</v>
      </c>
      <c r="E10" s="11"/>
      <c r="F10" s="11">
        <v>0</v>
      </c>
    </row>
    <row r="11" spans="1:6" x14ac:dyDescent="0.25">
      <c r="A11" s="37" t="s">
        <v>59</v>
      </c>
      <c r="B11" s="11">
        <v>2</v>
      </c>
      <c r="C11" s="11"/>
      <c r="D11" s="11">
        <v>2</v>
      </c>
      <c r="E11" s="11"/>
      <c r="F11" s="11">
        <v>0</v>
      </c>
    </row>
    <row r="12" spans="1:6" x14ac:dyDescent="0.25">
      <c r="A12" s="4" t="s">
        <v>61</v>
      </c>
      <c r="B12" s="11">
        <v>10</v>
      </c>
      <c r="C12" s="11"/>
      <c r="D12" s="11">
        <v>1</v>
      </c>
      <c r="E12" s="11"/>
      <c r="F12" s="11">
        <v>-9</v>
      </c>
    </row>
    <row r="13" spans="1:6" x14ac:dyDescent="0.25">
      <c r="A13" s="37" t="s">
        <v>65</v>
      </c>
      <c r="B13" s="11">
        <v>10</v>
      </c>
      <c r="C13" s="11"/>
      <c r="D13" s="11">
        <v>1</v>
      </c>
      <c r="E13" s="11"/>
      <c r="F13" s="11">
        <v>-9</v>
      </c>
    </row>
    <row r="14" spans="1:6" x14ac:dyDescent="0.25">
      <c r="A14" s="4" t="s">
        <v>73</v>
      </c>
      <c r="B14" s="11">
        <v>16</v>
      </c>
      <c r="C14" s="11"/>
      <c r="D14" s="11">
        <v>10</v>
      </c>
      <c r="E14" s="11">
        <v>6</v>
      </c>
      <c r="F14" s="11">
        <v>0</v>
      </c>
    </row>
    <row r="15" spans="1:6" x14ac:dyDescent="0.25">
      <c r="A15" s="37" t="s">
        <v>78</v>
      </c>
      <c r="B15" s="11">
        <v>5</v>
      </c>
      <c r="C15" s="11"/>
      <c r="D15" s="11">
        <v>5</v>
      </c>
      <c r="E15" s="11"/>
      <c r="F15" s="11">
        <v>0</v>
      </c>
    </row>
    <row r="16" spans="1:6" x14ac:dyDescent="0.25">
      <c r="A16" s="37" t="s">
        <v>79</v>
      </c>
      <c r="B16" s="11">
        <v>1</v>
      </c>
      <c r="C16" s="11"/>
      <c r="D16" s="11">
        <v>1</v>
      </c>
      <c r="E16" s="11"/>
      <c r="F16" s="11">
        <v>0</v>
      </c>
    </row>
    <row r="17" spans="1:6" x14ac:dyDescent="0.25">
      <c r="A17" s="37" t="s">
        <v>81</v>
      </c>
      <c r="B17" s="11">
        <v>3</v>
      </c>
      <c r="C17" s="11"/>
      <c r="D17" s="11">
        <v>1</v>
      </c>
      <c r="E17" s="11">
        <v>2</v>
      </c>
      <c r="F17" s="11">
        <v>0</v>
      </c>
    </row>
    <row r="18" spans="1:6" x14ac:dyDescent="0.25">
      <c r="A18" s="37" t="s">
        <v>82</v>
      </c>
      <c r="B18" s="11">
        <v>2</v>
      </c>
      <c r="C18" s="11"/>
      <c r="D18" s="11">
        <v>1</v>
      </c>
      <c r="E18" s="11">
        <v>1</v>
      </c>
      <c r="F18" s="11">
        <v>0</v>
      </c>
    </row>
    <row r="19" spans="1:6" x14ac:dyDescent="0.25">
      <c r="A19" s="37" t="s">
        <v>85</v>
      </c>
      <c r="B19" s="11">
        <v>5</v>
      </c>
      <c r="C19" s="11"/>
      <c r="D19" s="11">
        <v>2</v>
      </c>
      <c r="E19" s="11">
        <v>3</v>
      </c>
      <c r="F19" s="11">
        <v>0</v>
      </c>
    </row>
    <row r="20" spans="1:6" x14ac:dyDescent="0.25">
      <c r="A20" s="4" t="s">
        <v>92</v>
      </c>
      <c r="B20" s="11">
        <v>39</v>
      </c>
      <c r="C20" s="11"/>
      <c r="D20" s="11">
        <v>17</v>
      </c>
      <c r="E20" s="11">
        <v>8</v>
      </c>
      <c r="F20" s="11">
        <v>-14</v>
      </c>
    </row>
    <row r="21" spans="1:6" x14ac:dyDescent="0.25">
      <c r="B21"/>
      <c r="C21"/>
      <c r="D21"/>
      <c r="E21"/>
      <c r="F21"/>
    </row>
    <row r="22" spans="1:6" x14ac:dyDescent="0.25">
      <c r="B22"/>
      <c r="C22"/>
      <c r="D22"/>
      <c r="E22"/>
      <c r="F22"/>
    </row>
    <row r="23" spans="1:6" x14ac:dyDescent="0.25">
      <c r="B23"/>
      <c r="C23"/>
      <c r="D23"/>
      <c r="E23"/>
      <c r="F23"/>
    </row>
    <row r="24" spans="1:6" x14ac:dyDescent="0.25">
      <c r="B24"/>
      <c r="C24"/>
      <c r="D24"/>
      <c r="E24"/>
      <c r="F24"/>
    </row>
    <row r="25" spans="1:6" x14ac:dyDescent="0.25">
      <c r="B25"/>
      <c r="C25"/>
      <c r="D25"/>
      <c r="E25"/>
      <c r="F25"/>
    </row>
    <row r="26" spans="1:6" x14ac:dyDescent="0.25">
      <c r="B26"/>
      <c r="C26"/>
      <c r="D26"/>
      <c r="E26"/>
      <c r="F26"/>
    </row>
    <row r="27" spans="1:6" x14ac:dyDescent="0.25">
      <c r="B27"/>
      <c r="C27"/>
      <c r="D27"/>
      <c r="E27"/>
      <c r="F27"/>
    </row>
    <row r="28" spans="1:6" x14ac:dyDescent="0.25">
      <c r="B28"/>
      <c r="C28"/>
      <c r="D28"/>
      <c r="E28"/>
      <c r="F28"/>
    </row>
    <row r="29" spans="1:6" x14ac:dyDescent="0.25">
      <c r="B29"/>
      <c r="C29"/>
      <c r="D29"/>
      <c r="E29"/>
      <c r="F29"/>
    </row>
    <row r="30" spans="1:6" x14ac:dyDescent="0.25">
      <c r="B30"/>
      <c r="C30"/>
      <c r="D30"/>
      <c r="E30"/>
      <c r="F30"/>
    </row>
    <row r="31" spans="1:6" x14ac:dyDescent="0.25">
      <c r="B31"/>
      <c r="C31"/>
      <c r="D31"/>
      <c r="E31"/>
      <c r="F31"/>
    </row>
    <row r="32" spans="1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22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2</v>
      </c>
      <c r="C4" s="11">
        <v>2</v>
      </c>
      <c r="D4" s="11"/>
      <c r="E4" s="11"/>
      <c r="F4" s="11">
        <v>0</v>
      </c>
    </row>
    <row r="5" spans="1:6" x14ac:dyDescent="0.25">
      <c r="A5" s="37" t="s">
        <v>19</v>
      </c>
      <c r="B5" s="11">
        <v>2</v>
      </c>
      <c r="C5" s="11">
        <v>2</v>
      </c>
      <c r="D5" s="11"/>
      <c r="E5" s="11"/>
      <c r="F5" s="11">
        <v>0</v>
      </c>
    </row>
    <row r="6" spans="1:6" x14ac:dyDescent="0.25">
      <c r="A6" s="4" t="s">
        <v>36</v>
      </c>
      <c r="B6" s="11">
        <v>24</v>
      </c>
      <c r="C6" s="11">
        <v>24</v>
      </c>
      <c r="D6" s="11"/>
      <c r="E6" s="11"/>
      <c r="F6" s="11">
        <v>0</v>
      </c>
    </row>
    <row r="7" spans="1:6" x14ac:dyDescent="0.25">
      <c r="A7" s="37" t="s">
        <v>30</v>
      </c>
      <c r="B7" s="11">
        <v>13</v>
      </c>
      <c r="C7" s="11">
        <v>13</v>
      </c>
      <c r="D7" s="11"/>
      <c r="E7" s="11"/>
      <c r="F7" s="11">
        <v>0</v>
      </c>
    </row>
    <row r="8" spans="1:6" x14ac:dyDescent="0.25">
      <c r="A8" s="37" t="s">
        <v>33</v>
      </c>
      <c r="B8" s="11">
        <v>11</v>
      </c>
      <c r="C8" s="11">
        <v>11</v>
      </c>
      <c r="D8" s="11"/>
      <c r="E8" s="11"/>
      <c r="F8" s="11">
        <v>0</v>
      </c>
    </row>
    <row r="9" spans="1:6" x14ac:dyDescent="0.25">
      <c r="A9" s="4" t="s">
        <v>50</v>
      </c>
      <c r="B9" s="11">
        <v>27</v>
      </c>
      <c r="C9" s="11">
        <v>27</v>
      </c>
      <c r="D9" s="11"/>
      <c r="E9" s="11"/>
      <c r="F9" s="11">
        <v>0</v>
      </c>
    </row>
    <row r="10" spans="1:6" x14ac:dyDescent="0.25">
      <c r="A10" s="37" t="s">
        <v>45</v>
      </c>
      <c r="B10" s="11">
        <v>2</v>
      </c>
      <c r="C10" s="11">
        <v>2</v>
      </c>
      <c r="D10" s="11"/>
      <c r="E10" s="11"/>
      <c r="F10" s="11">
        <v>0</v>
      </c>
    </row>
    <row r="11" spans="1:6" x14ac:dyDescent="0.25">
      <c r="A11" s="37" t="s">
        <v>46</v>
      </c>
      <c r="B11" s="11">
        <v>21</v>
      </c>
      <c r="C11" s="11">
        <v>14</v>
      </c>
      <c r="D11" s="11"/>
      <c r="E11" s="11"/>
      <c r="F11" s="11">
        <v>-7</v>
      </c>
    </row>
    <row r="12" spans="1:6" x14ac:dyDescent="0.25">
      <c r="A12" s="37" t="s">
        <v>49</v>
      </c>
      <c r="B12" s="11">
        <v>4</v>
      </c>
      <c r="C12" s="11">
        <v>11</v>
      </c>
      <c r="D12" s="11"/>
      <c r="E12" s="11"/>
      <c r="F12" s="11">
        <v>7</v>
      </c>
    </row>
    <row r="13" spans="1:6" x14ac:dyDescent="0.25">
      <c r="A13" s="4" t="s">
        <v>60</v>
      </c>
      <c r="B13" s="11">
        <v>8</v>
      </c>
      <c r="C13" s="11">
        <v>8</v>
      </c>
      <c r="D13" s="11"/>
      <c r="E13" s="11"/>
      <c r="F13" s="11">
        <v>0</v>
      </c>
    </row>
    <row r="14" spans="1:6" x14ac:dyDescent="0.25">
      <c r="A14" s="37" t="s">
        <v>58</v>
      </c>
      <c r="B14" s="11">
        <v>8</v>
      </c>
      <c r="C14" s="11">
        <v>8</v>
      </c>
      <c r="D14" s="11"/>
      <c r="E14" s="11"/>
      <c r="F14" s="11">
        <v>0</v>
      </c>
    </row>
    <row r="15" spans="1:6" x14ac:dyDescent="0.25">
      <c r="A15" s="4" t="s">
        <v>61</v>
      </c>
      <c r="B15" s="11">
        <v>43</v>
      </c>
      <c r="C15" s="11">
        <v>25</v>
      </c>
      <c r="D15" s="11"/>
      <c r="E15" s="11"/>
      <c r="F15" s="11">
        <v>-18</v>
      </c>
    </row>
    <row r="16" spans="1:6" x14ac:dyDescent="0.25">
      <c r="A16" s="37" t="s">
        <v>62</v>
      </c>
      <c r="B16" s="11">
        <v>6</v>
      </c>
      <c r="C16" s="11">
        <v>6</v>
      </c>
      <c r="D16" s="11"/>
      <c r="E16" s="11"/>
      <c r="F16" s="11">
        <v>0</v>
      </c>
    </row>
    <row r="17" spans="1:6" x14ac:dyDescent="0.25">
      <c r="A17" s="37" t="s">
        <v>65</v>
      </c>
      <c r="B17" s="11">
        <v>19</v>
      </c>
      <c r="C17" s="11">
        <v>11</v>
      </c>
      <c r="D17" s="11"/>
      <c r="E17" s="11"/>
      <c r="F17" s="11">
        <v>-8</v>
      </c>
    </row>
    <row r="18" spans="1:6" x14ac:dyDescent="0.25">
      <c r="A18" s="37" t="s">
        <v>66</v>
      </c>
      <c r="B18" s="11">
        <v>15</v>
      </c>
      <c r="C18" s="11">
        <v>5</v>
      </c>
      <c r="D18" s="11"/>
      <c r="E18" s="11"/>
      <c r="F18" s="11">
        <v>-10</v>
      </c>
    </row>
    <row r="19" spans="1:6" x14ac:dyDescent="0.25">
      <c r="A19" s="37" t="s">
        <v>67</v>
      </c>
      <c r="B19" s="11">
        <v>3</v>
      </c>
      <c r="C19" s="11">
        <v>3</v>
      </c>
      <c r="D19" s="11"/>
      <c r="E19" s="11"/>
      <c r="F19" s="11">
        <v>0</v>
      </c>
    </row>
    <row r="20" spans="1:6" x14ac:dyDescent="0.25">
      <c r="A20" s="4" t="s">
        <v>73</v>
      </c>
      <c r="B20" s="11">
        <v>36</v>
      </c>
      <c r="C20" s="11">
        <v>31</v>
      </c>
      <c r="D20" s="11"/>
      <c r="E20" s="11"/>
      <c r="F20" s="11">
        <v>-5</v>
      </c>
    </row>
    <row r="21" spans="1:6" x14ac:dyDescent="0.25">
      <c r="A21" s="37" t="s">
        <v>78</v>
      </c>
      <c r="B21" s="11">
        <v>19</v>
      </c>
      <c r="C21" s="11">
        <v>19</v>
      </c>
      <c r="D21" s="11"/>
      <c r="E21" s="11"/>
      <c r="F21" s="11">
        <v>0</v>
      </c>
    </row>
    <row r="22" spans="1:6" x14ac:dyDescent="0.25">
      <c r="A22" s="37" t="s">
        <v>79</v>
      </c>
      <c r="B22" s="11">
        <v>15</v>
      </c>
      <c r="C22" s="11">
        <v>10</v>
      </c>
      <c r="D22" s="11"/>
      <c r="E22" s="11"/>
      <c r="F22" s="11">
        <v>-5</v>
      </c>
    </row>
    <row r="23" spans="1:6" x14ac:dyDescent="0.25">
      <c r="A23" s="37" t="s">
        <v>83</v>
      </c>
      <c r="B23" s="11">
        <v>2</v>
      </c>
      <c r="C23" s="11">
        <v>2</v>
      </c>
      <c r="D23" s="11"/>
      <c r="E23" s="11"/>
      <c r="F23" s="11">
        <v>0</v>
      </c>
    </row>
    <row r="24" spans="1:6" x14ac:dyDescent="0.25">
      <c r="A24" s="4" t="s">
        <v>98</v>
      </c>
      <c r="B24" s="11">
        <v>4</v>
      </c>
      <c r="C24" s="11">
        <v>4</v>
      </c>
      <c r="D24" s="11"/>
      <c r="E24" s="11"/>
      <c r="F24" s="11">
        <v>0</v>
      </c>
    </row>
    <row r="25" spans="1:6" x14ac:dyDescent="0.25">
      <c r="A25" s="37" t="s">
        <v>100</v>
      </c>
      <c r="B25" s="11">
        <v>4</v>
      </c>
      <c r="C25" s="11">
        <v>4</v>
      </c>
      <c r="D25" s="11"/>
      <c r="E25" s="11"/>
      <c r="F25" s="11">
        <v>0</v>
      </c>
    </row>
    <row r="26" spans="1:6" x14ac:dyDescent="0.25">
      <c r="A26" s="4" t="s">
        <v>93</v>
      </c>
      <c r="B26" s="11">
        <v>7</v>
      </c>
      <c r="C26" s="11">
        <v>7</v>
      </c>
      <c r="D26" s="11"/>
      <c r="E26" s="11"/>
      <c r="F26" s="11">
        <v>0</v>
      </c>
    </row>
    <row r="27" spans="1:6" x14ac:dyDescent="0.25">
      <c r="A27" s="37" t="s">
        <v>86</v>
      </c>
      <c r="B27" s="11">
        <v>2</v>
      </c>
      <c r="C27" s="11">
        <v>2</v>
      </c>
      <c r="D27" s="11"/>
      <c r="E27" s="11"/>
      <c r="F27" s="11">
        <v>0</v>
      </c>
    </row>
    <row r="28" spans="1:6" x14ac:dyDescent="0.25">
      <c r="A28" s="37" t="s">
        <v>87</v>
      </c>
      <c r="B28" s="11">
        <v>1</v>
      </c>
      <c r="C28" s="11">
        <v>1</v>
      </c>
      <c r="D28" s="11"/>
      <c r="E28" s="11"/>
      <c r="F28" s="11">
        <v>0</v>
      </c>
    </row>
    <row r="29" spans="1:6" x14ac:dyDescent="0.25">
      <c r="A29" s="37" t="s">
        <v>88</v>
      </c>
      <c r="B29" s="11">
        <v>2</v>
      </c>
      <c r="C29" s="11">
        <v>2</v>
      </c>
      <c r="D29" s="11"/>
      <c r="E29" s="11"/>
      <c r="F29" s="11">
        <v>0</v>
      </c>
    </row>
    <row r="30" spans="1:6" x14ac:dyDescent="0.25">
      <c r="A30" s="37" t="s">
        <v>89</v>
      </c>
      <c r="B30" s="11">
        <v>2</v>
      </c>
      <c r="C30" s="11">
        <v>2</v>
      </c>
      <c r="D30" s="11"/>
      <c r="E30" s="11"/>
      <c r="F30" s="11">
        <v>0</v>
      </c>
    </row>
    <row r="31" spans="1:6" x14ac:dyDescent="0.25">
      <c r="A31" s="4" t="s">
        <v>101</v>
      </c>
      <c r="B31" s="11">
        <v>5</v>
      </c>
      <c r="C31" s="11">
        <v>5</v>
      </c>
      <c r="D31" s="11"/>
      <c r="E31" s="11"/>
      <c r="F31" s="11">
        <v>0</v>
      </c>
    </row>
    <row r="32" spans="1:6" x14ac:dyDescent="0.25">
      <c r="A32" s="37" t="s">
        <v>105</v>
      </c>
      <c r="B32" s="11">
        <v>5</v>
      </c>
      <c r="C32" s="11">
        <v>5</v>
      </c>
      <c r="D32" s="11"/>
      <c r="E32" s="11"/>
      <c r="F32" s="11">
        <v>0</v>
      </c>
    </row>
    <row r="33" spans="1:6" x14ac:dyDescent="0.25">
      <c r="A33" s="4" t="s">
        <v>92</v>
      </c>
      <c r="B33" s="11">
        <v>156</v>
      </c>
      <c r="C33" s="11">
        <v>133</v>
      </c>
      <c r="D33" s="11"/>
      <c r="E33" s="11"/>
      <c r="F33" s="11">
        <v>-23</v>
      </c>
    </row>
    <row r="34" spans="1:6" x14ac:dyDescent="0.25">
      <c r="B34"/>
      <c r="C34"/>
      <c r="D34"/>
      <c r="E34"/>
      <c r="F34"/>
    </row>
    <row r="35" spans="1:6" x14ac:dyDescent="0.25">
      <c r="B35"/>
      <c r="C35"/>
      <c r="D35"/>
      <c r="E35"/>
      <c r="F35"/>
    </row>
    <row r="36" spans="1:6" x14ac:dyDescent="0.25">
      <c r="B36"/>
      <c r="C36"/>
      <c r="D36"/>
      <c r="E36"/>
      <c r="F36"/>
    </row>
    <row r="37" spans="1:6" x14ac:dyDescent="0.25">
      <c r="B37"/>
      <c r="C37"/>
      <c r="D37"/>
      <c r="E37"/>
      <c r="F37"/>
    </row>
    <row r="38" spans="1:6" x14ac:dyDescent="0.25">
      <c r="B38"/>
      <c r="C38"/>
      <c r="D38"/>
      <c r="E38"/>
      <c r="F38"/>
    </row>
    <row r="39" spans="1:6" x14ac:dyDescent="0.25">
      <c r="B39"/>
      <c r="C39"/>
      <c r="D39"/>
      <c r="E39"/>
      <c r="F39"/>
    </row>
    <row r="40" spans="1:6" x14ac:dyDescent="0.25">
      <c r="B40"/>
      <c r="C40"/>
      <c r="D40"/>
      <c r="E40"/>
      <c r="F40"/>
    </row>
    <row r="41" spans="1:6" x14ac:dyDescent="0.25">
      <c r="B41"/>
      <c r="C41"/>
      <c r="D41"/>
      <c r="E41"/>
      <c r="F41"/>
    </row>
    <row r="42" spans="1:6" x14ac:dyDescent="0.25">
      <c r="B42"/>
      <c r="C42"/>
      <c r="D42"/>
      <c r="E42"/>
      <c r="F42"/>
    </row>
    <row r="43" spans="1:6" x14ac:dyDescent="0.25">
      <c r="B43"/>
      <c r="C43"/>
      <c r="D43"/>
      <c r="E43"/>
      <c r="F43"/>
    </row>
    <row r="44" spans="1:6" x14ac:dyDescent="0.25">
      <c r="B44"/>
      <c r="C44"/>
      <c r="D44"/>
      <c r="E44"/>
      <c r="F44"/>
    </row>
    <row r="45" spans="1:6" x14ac:dyDescent="0.25">
      <c r="B45"/>
      <c r="C45"/>
      <c r="D45"/>
      <c r="E45"/>
      <c r="F45"/>
    </row>
    <row r="46" spans="1:6" x14ac:dyDescent="0.25">
      <c r="B46"/>
      <c r="C46"/>
      <c r="D46"/>
      <c r="E46"/>
      <c r="F46"/>
    </row>
    <row r="47" spans="1:6" x14ac:dyDescent="0.25">
      <c r="B47"/>
      <c r="C47"/>
      <c r="D47"/>
      <c r="E47"/>
      <c r="F47"/>
    </row>
    <row r="48" spans="1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9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2</v>
      </c>
      <c r="C4" s="11"/>
      <c r="D4" s="11">
        <v>2</v>
      </c>
      <c r="E4" s="11"/>
      <c r="F4" s="11">
        <v>0</v>
      </c>
    </row>
    <row r="5" spans="1:6" x14ac:dyDescent="0.25">
      <c r="A5" s="37" t="s">
        <v>0</v>
      </c>
      <c r="B5" s="11">
        <v>1</v>
      </c>
      <c r="C5" s="11"/>
      <c r="D5" s="11">
        <v>1</v>
      </c>
      <c r="E5" s="11"/>
      <c r="F5" s="11">
        <v>0</v>
      </c>
    </row>
    <row r="6" spans="1:6" x14ac:dyDescent="0.25">
      <c r="A6" s="37" t="s">
        <v>24</v>
      </c>
      <c r="B6" s="11">
        <v>1</v>
      </c>
      <c r="C6" s="11"/>
      <c r="D6" s="11">
        <v>1</v>
      </c>
      <c r="E6" s="11"/>
      <c r="F6" s="11">
        <v>0</v>
      </c>
    </row>
    <row r="7" spans="1:6" x14ac:dyDescent="0.25">
      <c r="A7" s="4" t="s">
        <v>36</v>
      </c>
      <c r="B7" s="11">
        <v>15</v>
      </c>
      <c r="C7" s="11"/>
      <c r="D7" s="11">
        <v>2</v>
      </c>
      <c r="E7" s="11"/>
      <c r="F7" s="11">
        <v>-13</v>
      </c>
    </row>
    <row r="8" spans="1:6" x14ac:dyDescent="0.25">
      <c r="A8" s="37" t="s">
        <v>30</v>
      </c>
      <c r="B8" s="11">
        <v>9</v>
      </c>
      <c r="C8" s="11"/>
      <c r="D8" s="11"/>
      <c r="E8" s="11"/>
      <c r="F8" s="11">
        <v>-9</v>
      </c>
    </row>
    <row r="9" spans="1:6" x14ac:dyDescent="0.25">
      <c r="A9" s="37" t="s">
        <v>32</v>
      </c>
      <c r="B9" s="11">
        <v>6</v>
      </c>
      <c r="C9" s="11"/>
      <c r="D9" s="11">
        <v>2</v>
      </c>
      <c r="E9" s="11"/>
      <c r="F9" s="11">
        <v>-4</v>
      </c>
    </row>
    <row r="10" spans="1:6" x14ac:dyDescent="0.25">
      <c r="A10" s="4" t="s">
        <v>50</v>
      </c>
      <c r="B10" s="11">
        <v>1</v>
      </c>
      <c r="C10" s="11"/>
      <c r="D10" s="11">
        <v>1</v>
      </c>
      <c r="E10" s="11"/>
      <c r="F10" s="11">
        <v>0</v>
      </c>
    </row>
    <row r="11" spans="1:6" x14ac:dyDescent="0.25">
      <c r="A11" s="37" t="s">
        <v>46</v>
      </c>
      <c r="B11" s="11">
        <v>1</v>
      </c>
      <c r="C11" s="11"/>
      <c r="D11" s="11">
        <v>1</v>
      </c>
      <c r="E11" s="11"/>
      <c r="F11" s="11">
        <v>0</v>
      </c>
    </row>
    <row r="12" spans="1:6" x14ac:dyDescent="0.25">
      <c r="A12" s="4" t="s">
        <v>60</v>
      </c>
      <c r="B12" s="11">
        <v>3</v>
      </c>
      <c r="C12" s="11"/>
      <c r="D12" s="11">
        <v>3</v>
      </c>
      <c r="E12" s="11"/>
      <c r="F12" s="11">
        <v>0</v>
      </c>
    </row>
    <row r="13" spans="1:6" x14ac:dyDescent="0.25">
      <c r="A13" s="37" t="s">
        <v>56</v>
      </c>
      <c r="B13" s="11">
        <v>1</v>
      </c>
      <c r="C13" s="11"/>
      <c r="D13" s="11">
        <v>1</v>
      </c>
      <c r="E13" s="11"/>
      <c r="F13" s="11">
        <v>0</v>
      </c>
    </row>
    <row r="14" spans="1:6" x14ac:dyDescent="0.25">
      <c r="A14" s="37" t="s">
        <v>58</v>
      </c>
      <c r="B14" s="11">
        <v>1</v>
      </c>
      <c r="C14" s="11"/>
      <c r="D14" s="11">
        <v>1</v>
      </c>
      <c r="E14" s="11"/>
      <c r="F14" s="11">
        <v>0</v>
      </c>
    </row>
    <row r="15" spans="1:6" x14ac:dyDescent="0.25">
      <c r="A15" s="37" t="s">
        <v>59</v>
      </c>
      <c r="B15" s="11">
        <v>1</v>
      </c>
      <c r="C15" s="11"/>
      <c r="D15" s="11">
        <v>1</v>
      </c>
      <c r="E15" s="11"/>
      <c r="F15" s="11">
        <v>0</v>
      </c>
    </row>
    <row r="16" spans="1:6" x14ac:dyDescent="0.25">
      <c r="A16" s="4" t="s">
        <v>61</v>
      </c>
      <c r="B16" s="11">
        <v>3</v>
      </c>
      <c r="C16" s="11"/>
      <c r="D16" s="11">
        <v>1</v>
      </c>
      <c r="E16" s="11"/>
      <c r="F16" s="11">
        <v>-2</v>
      </c>
    </row>
    <row r="17" spans="1:6" x14ac:dyDescent="0.25">
      <c r="A17" s="37" t="s">
        <v>65</v>
      </c>
      <c r="B17" s="11">
        <v>3</v>
      </c>
      <c r="C17" s="11"/>
      <c r="D17" s="11">
        <v>1</v>
      </c>
      <c r="E17" s="11"/>
      <c r="F17" s="11">
        <v>-2</v>
      </c>
    </row>
    <row r="18" spans="1:6" x14ac:dyDescent="0.25">
      <c r="A18" s="4" t="s">
        <v>73</v>
      </c>
      <c r="B18" s="11">
        <v>5</v>
      </c>
      <c r="C18" s="11"/>
      <c r="D18" s="11">
        <v>5</v>
      </c>
      <c r="E18" s="11"/>
      <c r="F18" s="11">
        <v>0</v>
      </c>
    </row>
    <row r="19" spans="1:6" x14ac:dyDescent="0.25">
      <c r="A19" s="37" t="s">
        <v>78</v>
      </c>
      <c r="B19" s="11">
        <v>2</v>
      </c>
      <c r="C19" s="11"/>
      <c r="D19" s="11">
        <v>2</v>
      </c>
      <c r="E19" s="11"/>
      <c r="F19" s="11">
        <v>0</v>
      </c>
    </row>
    <row r="20" spans="1:6" x14ac:dyDescent="0.25">
      <c r="A20" s="37" t="s">
        <v>79</v>
      </c>
      <c r="B20" s="11">
        <v>2</v>
      </c>
      <c r="C20" s="11"/>
      <c r="D20" s="11">
        <v>2</v>
      </c>
      <c r="E20" s="11"/>
      <c r="F20" s="11">
        <v>0</v>
      </c>
    </row>
    <row r="21" spans="1:6" x14ac:dyDescent="0.25">
      <c r="A21" s="37" t="s">
        <v>85</v>
      </c>
      <c r="B21" s="11">
        <v>1</v>
      </c>
      <c r="C21" s="11"/>
      <c r="D21" s="11">
        <v>1</v>
      </c>
      <c r="E21" s="11"/>
      <c r="F21" s="11">
        <v>0</v>
      </c>
    </row>
    <row r="22" spans="1:6" x14ac:dyDescent="0.25">
      <c r="A22" s="4" t="s">
        <v>94</v>
      </c>
      <c r="B22" s="11">
        <v>1</v>
      </c>
      <c r="C22" s="11"/>
      <c r="D22" s="11">
        <v>1</v>
      </c>
      <c r="E22" s="11"/>
      <c r="F22" s="11">
        <v>0</v>
      </c>
    </row>
    <row r="23" spans="1:6" x14ac:dyDescent="0.25">
      <c r="A23" s="37" t="s">
        <v>97</v>
      </c>
      <c r="B23" s="11">
        <v>1</v>
      </c>
      <c r="C23" s="11"/>
      <c r="D23" s="11">
        <v>1</v>
      </c>
      <c r="E23" s="11"/>
      <c r="F23" s="11">
        <v>0</v>
      </c>
    </row>
    <row r="24" spans="1:6" x14ac:dyDescent="0.25">
      <c r="A24" s="4" t="s">
        <v>92</v>
      </c>
      <c r="B24" s="11">
        <v>30</v>
      </c>
      <c r="C24" s="11"/>
      <c r="D24" s="11">
        <v>15</v>
      </c>
      <c r="E24" s="11"/>
      <c r="F24" s="11">
        <v>-15</v>
      </c>
    </row>
    <row r="25" spans="1:6" x14ac:dyDescent="0.25">
      <c r="B25"/>
      <c r="C25"/>
      <c r="D25"/>
      <c r="E25"/>
      <c r="F25"/>
    </row>
    <row r="26" spans="1:6" x14ac:dyDescent="0.25">
      <c r="B26"/>
      <c r="C26"/>
      <c r="D26"/>
      <c r="E26"/>
      <c r="F26"/>
    </row>
    <row r="27" spans="1:6" x14ac:dyDescent="0.25">
      <c r="B27"/>
      <c r="C27"/>
      <c r="D27"/>
      <c r="E27"/>
      <c r="F27"/>
    </row>
    <row r="28" spans="1:6" x14ac:dyDescent="0.25">
      <c r="B28"/>
      <c r="C28"/>
      <c r="D28"/>
      <c r="E28"/>
      <c r="F28"/>
    </row>
    <row r="29" spans="1:6" x14ac:dyDescent="0.25">
      <c r="B29"/>
      <c r="C29"/>
      <c r="D29"/>
      <c r="E29"/>
      <c r="F29"/>
    </row>
    <row r="30" spans="1:6" x14ac:dyDescent="0.25">
      <c r="B30"/>
      <c r="C30"/>
      <c r="D30"/>
      <c r="E30"/>
      <c r="F30"/>
    </row>
    <row r="31" spans="1:6" x14ac:dyDescent="0.25">
      <c r="B31"/>
      <c r="C31"/>
      <c r="D31"/>
      <c r="E31"/>
      <c r="F31"/>
    </row>
    <row r="32" spans="1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28.5703125" customWidth="1"/>
    <col min="2" max="2" width="13.28515625" style="10" customWidth="1"/>
    <col min="3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76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73</v>
      </c>
      <c r="B4" s="11">
        <v>1</v>
      </c>
      <c r="C4" s="11"/>
      <c r="D4" s="11">
        <v>1</v>
      </c>
      <c r="E4" s="11"/>
      <c r="F4" s="11">
        <v>0</v>
      </c>
    </row>
    <row r="5" spans="1:6" x14ac:dyDescent="0.25">
      <c r="A5" s="37" t="s">
        <v>78</v>
      </c>
      <c r="B5" s="11">
        <v>1</v>
      </c>
      <c r="C5" s="11"/>
      <c r="D5" s="11">
        <v>1</v>
      </c>
      <c r="E5" s="11"/>
      <c r="F5" s="11">
        <v>0</v>
      </c>
    </row>
    <row r="6" spans="1:6" x14ac:dyDescent="0.25">
      <c r="A6" s="4" t="s">
        <v>92</v>
      </c>
      <c r="B6" s="11">
        <v>1</v>
      </c>
      <c r="C6" s="11"/>
      <c r="D6" s="11">
        <v>1</v>
      </c>
      <c r="E6" s="11"/>
      <c r="F6" s="11">
        <v>0</v>
      </c>
    </row>
    <row r="7" spans="1:6" x14ac:dyDescent="0.25">
      <c r="B7"/>
      <c r="C7"/>
      <c r="D7"/>
      <c r="E7"/>
      <c r="F7"/>
    </row>
    <row r="8" spans="1:6" x14ac:dyDescent="0.25">
      <c r="B8"/>
      <c r="C8"/>
      <c r="D8"/>
      <c r="E8"/>
      <c r="F8"/>
    </row>
    <row r="9" spans="1:6" x14ac:dyDescent="0.25">
      <c r="B9"/>
      <c r="C9"/>
      <c r="D9"/>
      <c r="E9"/>
      <c r="F9"/>
    </row>
    <row r="10" spans="1:6" x14ac:dyDescent="0.25">
      <c r="B10"/>
      <c r="C10"/>
      <c r="D10"/>
      <c r="E10"/>
      <c r="F10"/>
    </row>
    <row r="11" spans="1:6" x14ac:dyDescent="0.25">
      <c r="B11"/>
      <c r="C11"/>
      <c r="D11"/>
      <c r="E11"/>
      <c r="F11"/>
    </row>
    <row r="12" spans="1:6" x14ac:dyDescent="0.25">
      <c r="B12"/>
      <c r="C12"/>
      <c r="D12"/>
      <c r="E12"/>
      <c r="F12"/>
    </row>
    <row r="13" spans="1:6" x14ac:dyDescent="0.25">
      <c r="B13"/>
      <c r="C13"/>
      <c r="D13"/>
      <c r="E13"/>
      <c r="F13"/>
    </row>
    <row r="14" spans="1:6" x14ac:dyDescent="0.25">
      <c r="B14"/>
      <c r="C14"/>
      <c r="D14"/>
      <c r="E14"/>
      <c r="F14"/>
    </row>
    <row r="15" spans="1:6" x14ac:dyDescent="0.25">
      <c r="B15"/>
      <c r="C15"/>
      <c r="D15"/>
      <c r="E15"/>
      <c r="F15"/>
    </row>
    <row r="16" spans="1:6" x14ac:dyDescent="0.25">
      <c r="B16"/>
      <c r="C16"/>
      <c r="D16"/>
      <c r="E16"/>
      <c r="F16"/>
    </row>
    <row r="17" spans="2:6" x14ac:dyDescent="0.25">
      <c r="B17"/>
      <c r="C17"/>
      <c r="D17"/>
      <c r="E17"/>
      <c r="F17"/>
    </row>
    <row r="18" spans="2:6" x14ac:dyDescent="0.25">
      <c r="B18"/>
      <c r="C18"/>
      <c r="D18"/>
      <c r="E18"/>
      <c r="F18"/>
    </row>
    <row r="19" spans="2:6" x14ac:dyDescent="0.25">
      <c r="B19"/>
      <c r="C19"/>
      <c r="D19"/>
      <c r="E19"/>
      <c r="F19"/>
    </row>
    <row r="20" spans="2:6" x14ac:dyDescent="0.25">
      <c r="B20"/>
      <c r="C20"/>
      <c r="D20"/>
      <c r="E20"/>
      <c r="F20"/>
    </row>
    <row r="21" spans="2:6" x14ac:dyDescent="0.25">
      <c r="B21"/>
      <c r="C21"/>
      <c r="D21"/>
      <c r="E21"/>
      <c r="F21"/>
    </row>
    <row r="22" spans="2:6" x14ac:dyDescent="0.25">
      <c r="B22"/>
      <c r="C22"/>
      <c r="D22"/>
      <c r="E22"/>
      <c r="F22"/>
    </row>
    <row r="23" spans="2:6" x14ac:dyDescent="0.25">
      <c r="B23"/>
      <c r="C23"/>
      <c r="D23"/>
      <c r="E23"/>
      <c r="F23"/>
    </row>
    <row r="24" spans="2:6" x14ac:dyDescent="0.25">
      <c r="B24"/>
      <c r="C24"/>
      <c r="D24"/>
      <c r="E24"/>
      <c r="F24"/>
    </row>
    <row r="25" spans="2:6" x14ac:dyDescent="0.25">
      <c r="B25"/>
      <c r="C25"/>
      <c r="D25"/>
      <c r="E25"/>
      <c r="F25"/>
    </row>
    <row r="26" spans="2:6" x14ac:dyDescent="0.25">
      <c r="B26"/>
      <c r="C26"/>
      <c r="D26"/>
      <c r="E26"/>
      <c r="F26"/>
    </row>
    <row r="27" spans="2:6" x14ac:dyDescent="0.25">
      <c r="B27"/>
      <c r="C27"/>
      <c r="D27"/>
      <c r="E27"/>
      <c r="F27"/>
    </row>
    <row r="28" spans="2:6" x14ac:dyDescent="0.25">
      <c r="B28"/>
      <c r="C28"/>
      <c r="D28"/>
      <c r="E28"/>
      <c r="F28"/>
    </row>
    <row r="29" spans="2:6" x14ac:dyDescent="0.25">
      <c r="B29"/>
      <c r="C29"/>
      <c r="D29"/>
      <c r="E29"/>
      <c r="F29"/>
    </row>
    <row r="30" spans="2:6" x14ac:dyDescent="0.25">
      <c r="B30"/>
      <c r="C30"/>
      <c r="D30"/>
      <c r="E30"/>
      <c r="F30"/>
    </row>
    <row r="31" spans="2:6" x14ac:dyDescent="0.25">
      <c r="B31"/>
      <c r="C31"/>
      <c r="D31"/>
      <c r="E31"/>
      <c r="F31"/>
    </row>
    <row r="32" spans="2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7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54</v>
      </c>
      <c r="C4" s="11">
        <v>49</v>
      </c>
      <c r="D4" s="11">
        <v>3</v>
      </c>
      <c r="E4" s="11">
        <v>2</v>
      </c>
      <c r="F4" s="11">
        <v>0</v>
      </c>
    </row>
    <row r="5" spans="1:6" x14ac:dyDescent="0.25">
      <c r="A5" s="37" t="s">
        <v>0</v>
      </c>
      <c r="B5" s="11">
        <v>6</v>
      </c>
      <c r="C5" s="11">
        <v>6</v>
      </c>
      <c r="D5" s="11"/>
      <c r="E5" s="11"/>
      <c r="F5" s="11">
        <v>0</v>
      </c>
    </row>
    <row r="6" spans="1:6" x14ac:dyDescent="0.25">
      <c r="A6" s="37" t="s">
        <v>12</v>
      </c>
      <c r="B6" s="11">
        <v>9</v>
      </c>
      <c r="C6" s="11">
        <v>9</v>
      </c>
      <c r="D6" s="11"/>
      <c r="E6" s="11"/>
      <c r="F6" s="11">
        <v>0</v>
      </c>
    </row>
    <row r="7" spans="1:6" x14ac:dyDescent="0.25">
      <c r="A7" s="37" t="s">
        <v>19</v>
      </c>
      <c r="B7" s="11">
        <v>20</v>
      </c>
      <c r="C7" s="11">
        <v>20</v>
      </c>
      <c r="D7" s="11"/>
      <c r="E7" s="11"/>
      <c r="F7" s="11">
        <v>0</v>
      </c>
    </row>
    <row r="8" spans="1:6" x14ac:dyDescent="0.25">
      <c r="A8" s="37" t="s">
        <v>24</v>
      </c>
      <c r="B8" s="11">
        <v>15</v>
      </c>
      <c r="C8" s="11">
        <v>14</v>
      </c>
      <c r="D8" s="11">
        <v>1</v>
      </c>
      <c r="E8" s="11"/>
      <c r="F8" s="11">
        <v>0</v>
      </c>
    </row>
    <row r="9" spans="1:6" x14ac:dyDescent="0.25">
      <c r="A9" s="37" t="s">
        <v>25</v>
      </c>
      <c r="B9" s="11">
        <v>4</v>
      </c>
      <c r="C9" s="11"/>
      <c r="D9" s="11">
        <v>2</v>
      </c>
      <c r="E9" s="11">
        <v>2</v>
      </c>
      <c r="F9" s="11">
        <v>0</v>
      </c>
    </row>
    <row r="10" spans="1:6" x14ac:dyDescent="0.25">
      <c r="A10" s="4" t="s">
        <v>36</v>
      </c>
      <c r="B10" s="11">
        <v>295</v>
      </c>
      <c r="C10" s="11">
        <v>258</v>
      </c>
      <c r="D10" s="11"/>
      <c r="E10" s="11"/>
      <c r="F10" s="11">
        <v>-37</v>
      </c>
    </row>
    <row r="11" spans="1:6" x14ac:dyDescent="0.25">
      <c r="A11" s="37" t="s">
        <v>30</v>
      </c>
      <c r="B11" s="11">
        <v>90</v>
      </c>
      <c r="C11" s="11">
        <v>81</v>
      </c>
      <c r="D11" s="11"/>
      <c r="E11" s="11"/>
      <c r="F11" s="11">
        <v>-9</v>
      </c>
    </row>
    <row r="12" spans="1:6" x14ac:dyDescent="0.25">
      <c r="A12" s="37" t="s">
        <v>31</v>
      </c>
      <c r="B12" s="11"/>
      <c r="C12" s="11">
        <v>25</v>
      </c>
      <c r="D12" s="11"/>
      <c r="E12" s="11"/>
      <c r="F12" s="11">
        <v>25</v>
      </c>
    </row>
    <row r="13" spans="1:6" x14ac:dyDescent="0.25">
      <c r="A13" s="37" t="s">
        <v>32</v>
      </c>
      <c r="B13" s="11">
        <v>53</v>
      </c>
      <c r="C13" s="11">
        <v>53</v>
      </c>
      <c r="D13" s="11"/>
      <c r="E13" s="11"/>
      <c r="F13" s="11">
        <v>0</v>
      </c>
    </row>
    <row r="14" spans="1:6" x14ac:dyDescent="0.25">
      <c r="A14" s="37" t="s">
        <v>33</v>
      </c>
      <c r="B14" s="11">
        <v>27</v>
      </c>
      <c r="C14" s="11">
        <v>27</v>
      </c>
      <c r="D14" s="11"/>
      <c r="E14" s="11"/>
      <c r="F14" s="11">
        <v>0</v>
      </c>
    </row>
    <row r="15" spans="1:6" x14ac:dyDescent="0.25">
      <c r="A15" s="37" t="s">
        <v>34</v>
      </c>
      <c r="B15" s="11">
        <v>65</v>
      </c>
      <c r="C15" s="11">
        <v>12</v>
      </c>
      <c r="D15" s="11"/>
      <c r="E15" s="11"/>
      <c r="F15" s="11">
        <v>-53</v>
      </c>
    </row>
    <row r="16" spans="1:6" x14ac:dyDescent="0.25">
      <c r="A16" s="37" t="s">
        <v>35</v>
      </c>
      <c r="B16" s="11">
        <v>60</v>
      </c>
      <c r="C16" s="11">
        <v>60</v>
      </c>
      <c r="D16" s="11"/>
      <c r="E16" s="11"/>
      <c r="F16" s="11">
        <v>0</v>
      </c>
    </row>
    <row r="17" spans="1:6" x14ac:dyDescent="0.25">
      <c r="A17" s="4" t="s">
        <v>44</v>
      </c>
      <c r="B17" s="11">
        <v>135</v>
      </c>
      <c r="C17" s="11">
        <v>10</v>
      </c>
      <c r="D17" s="11">
        <v>10</v>
      </c>
      <c r="E17" s="11">
        <v>7</v>
      </c>
      <c r="F17" s="11">
        <v>-108</v>
      </c>
    </row>
    <row r="18" spans="1:6" x14ac:dyDescent="0.25">
      <c r="A18" s="37" t="s">
        <v>37</v>
      </c>
      <c r="B18" s="11"/>
      <c r="C18" s="11">
        <v>10</v>
      </c>
      <c r="D18" s="11"/>
      <c r="E18" s="11"/>
      <c r="F18" s="11">
        <v>10</v>
      </c>
    </row>
    <row r="19" spans="1:6" x14ac:dyDescent="0.25">
      <c r="A19" s="37" t="s">
        <v>38</v>
      </c>
      <c r="B19" s="11">
        <v>59</v>
      </c>
      <c r="C19" s="11"/>
      <c r="D19" s="11">
        <v>5</v>
      </c>
      <c r="E19" s="11">
        <v>4</v>
      </c>
      <c r="F19" s="11">
        <v>-50</v>
      </c>
    </row>
    <row r="20" spans="1:6" x14ac:dyDescent="0.25">
      <c r="A20" s="37" t="s">
        <v>41</v>
      </c>
      <c r="B20" s="11">
        <v>76</v>
      </c>
      <c r="C20" s="11"/>
      <c r="D20" s="11">
        <v>5</v>
      </c>
      <c r="E20" s="11">
        <v>3</v>
      </c>
      <c r="F20" s="11">
        <v>-68</v>
      </c>
    </row>
    <row r="21" spans="1:6" x14ac:dyDescent="0.25">
      <c r="A21" s="4" t="s">
        <v>50</v>
      </c>
      <c r="B21" s="11">
        <v>96</v>
      </c>
      <c r="C21" s="11">
        <v>5</v>
      </c>
      <c r="D21" s="11"/>
      <c r="E21" s="11"/>
      <c r="F21" s="11">
        <v>-91</v>
      </c>
    </row>
    <row r="22" spans="1:6" x14ac:dyDescent="0.25">
      <c r="A22" s="37" t="s">
        <v>45</v>
      </c>
      <c r="B22" s="11">
        <v>30</v>
      </c>
      <c r="C22" s="11">
        <v>5</v>
      </c>
      <c r="D22" s="11"/>
      <c r="E22" s="11"/>
      <c r="F22" s="11">
        <v>-25</v>
      </c>
    </row>
    <row r="23" spans="1:6" x14ac:dyDescent="0.25">
      <c r="A23" s="37" t="s">
        <v>46</v>
      </c>
      <c r="B23" s="11">
        <v>40</v>
      </c>
      <c r="C23" s="11"/>
      <c r="D23" s="11"/>
      <c r="E23" s="11"/>
      <c r="F23" s="11">
        <v>-40</v>
      </c>
    </row>
    <row r="24" spans="1:6" x14ac:dyDescent="0.25">
      <c r="A24" s="37" t="s">
        <v>49</v>
      </c>
      <c r="B24" s="11">
        <v>26</v>
      </c>
      <c r="C24" s="11"/>
      <c r="D24" s="11"/>
      <c r="E24" s="11"/>
      <c r="F24" s="11">
        <v>-26</v>
      </c>
    </row>
    <row r="25" spans="1:6" x14ac:dyDescent="0.25">
      <c r="A25" s="4" t="s">
        <v>51</v>
      </c>
      <c r="B25" s="11">
        <v>29</v>
      </c>
      <c r="C25" s="11">
        <v>21</v>
      </c>
      <c r="D25" s="11">
        <v>6</v>
      </c>
      <c r="E25" s="11">
        <v>2</v>
      </c>
      <c r="F25" s="11">
        <v>0</v>
      </c>
    </row>
    <row r="26" spans="1:6" x14ac:dyDescent="0.25">
      <c r="A26" s="37" t="s">
        <v>52</v>
      </c>
      <c r="B26" s="11">
        <v>2</v>
      </c>
      <c r="C26" s="11">
        <v>2</v>
      </c>
      <c r="D26" s="11"/>
      <c r="E26" s="11"/>
      <c r="F26" s="11">
        <v>0</v>
      </c>
    </row>
    <row r="27" spans="1:6" x14ac:dyDescent="0.25">
      <c r="A27" s="37" t="s">
        <v>53</v>
      </c>
      <c r="B27" s="11">
        <v>5</v>
      </c>
      <c r="C27" s="11">
        <v>5</v>
      </c>
      <c r="D27" s="11"/>
      <c r="E27" s="11"/>
      <c r="F27" s="11">
        <v>0</v>
      </c>
    </row>
    <row r="28" spans="1:6" x14ac:dyDescent="0.25">
      <c r="A28" s="37" t="s">
        <v>54</v>
      </c>
      <c r="B28" s="11">
        <v>18</v>
      </c>
      <c r="C28" s="11">
        <v>12</v>
      </c>
      <c r="D28" s="11">
        <v>4</v>
      </c>
      <c r="E28" s="11">
        <v>2</v>
      </c>
      <c r="F28" s="11">
        <v>0</v>
      </c>
    </row>
    <row r="29" spans="1:6" x14ac:dyDescent="0.25">
      <c r="A29" s="37" t="s">
        <v>55</v>
      </c>
      <c r="B29" s="11">
        <v>4</v>
      </c>
      <c r="C29" s="11">
        <v>2</v>
      </c>
      <c r="D29" s="11">
        <v>2</v>
      </c>
      <c r="E29" s="11"/>
      <c r="F29" s="11">
        <v>0</v>
      </c>
    </row>
    <row r="30" spans="1:6" x14ac:dyDescent="0.25">
      <c r="A30" s="4" t="s">
        <v>60</v>
      </c>
      <c r="B30" s="11">
        <v>23</v>
      </c>
      <c r="C30" s="11">
        <v>17</v>
      </c>
      <c r="D30" s="11">
        <v>4</v>
      </c>
      <c r="E30" s="11">
        <v>2</v>
      </c>
      <c r="F30" s="11">
        <v>0</v>
      </c>
    </row>
    <row r="31" spans="1:6" x14ac:dyDescent="0.25">
      <c r="A31" s="37" t="s">
        <v>56</v>
      </c>
      <c r="B31" s="11">
        <v>4</v>
      </c>
      <c r="C31" s="11"/>
      <c r="D31" s="11">
        <v>2</v>
      </c>
      <c r="E31" s="11">
        <v>2</v>
      </c>
      <c r="F31" s="11">
        <v>0</v>
      </c>
    </row>
    <row r="32" spans="1:6" x14ac:dyDescent="0.25">
      <c r="A32" s="37" t="s">
        <v>57</v>
      </c>
      <c r="B32" s="11">
        <v>11</v>
      </c>
      <c r="C32" s="11">
        <v>10</v>
      </c>
      <c r="D32" s="11">
        <v>1</v>
      </c>
      <c r="E32" s="11"/>
      <c r="F32" s="11">
        <v>0</v>
      </c>
    </row>
    <row r="33" spans="1:6" x14ac:dyDescent="0.25">
      <c r="A33" s="37" t="s">
        <v>59</v>
      </c>
      <c r="B33" s="11">
        <v>8</v>
      </c>
      <c r="C33" s="11">
        <v>7</v>
      </c>
      <c r="D33" s="11">
        <v>1</v>
      </c>
      <c r="E33" s="11"/>
      <c r="F33" s="11">
        <v>0</v>
      </c>
    </row>
    <row r="34" spans="1:6" x14ac:dyDescent="0.25">
      <c r="A34" s="4" t="s">
        <v>61</v>
      </c>
      <c r="B34" s="11">
        <v>28</v>
      </c>
      <c r="C34" s="11">
        <v>23</v>
      </c>
      <c r="D34" s="11"/>
      <c r="E34" s="11"/>
      <c r="F34" s="11">
        <v>-5</v>
      </c>
    </row>
    <row r="35" spans="1:6" x14ac:dyDescent="0.25">
      <c r="A35" s="37" t="s">
        <v>62</v>
      </c>
      <c r="B35" s="11">
        <v>28</v>
      </c>
      <c r="C35" s="11">
        <v>23</v>
      </c>
      <c r="D35" s="11"/>
      <c r="E35" s="11"/>
      <c r="F35" s="11">
        <v>-5</v>
      </c>
    </row>
    <row r="36" spans="1:6" x14ac:dyDescent="0.25">
      <c r="A36" s="4" t="s">
        <v>68</v>
      </c>
      <c r="B36" s="11">
        <v>131</v>
      </c>
      <c r="C36" s="11">
        <v>27</v>
      </c>
      <c r="D36" s="11">
        <v>10</v>
      </c>
      <c r="E36" s="11">
        <v>4</v>
      </c>
      <c r="F36" s="11">
        <v>-90</v>
      </c>
    </row>
    <row r="37" spans="1:6" x14ac:dyDescent="0.25">
      <c r="A37" s="37" t="s">
        <v>69</v>
      </c>
      <c r="B37" s="11">
        <v>7</v>
      </c>
      <c r="C37" s="11"/>
      <c r="D37" s="11"/>
      <c r="E37" s="11">
        <v>2</v>
      </c>
      <c r="F37" s="11">
        <v>-5</v>
      </c>
    </row>
    <row r="38" spans="1:6" x14ac:dyDescent="0.25">
      <c r="A38" s="37" t="s">
        <v>70</v>
      </c>
      <c r="B38" s="11">
        <v>115</v>
      </c>
      <c r="C38" s="11">
        <v>25</v>
      </c>
      <c r="D38" s="11">
        <v>5</v>
      </c>
      <c r="E38" s="11"/>
      <c r="F38" s="11">
        <v>-85</v>
      </c>
    </row>
    <row r="39" spans="1:6" x14ac:dyDescent="0.25">
      <c r="A39" s="37" t="s">
        <v>71</v>
      </c>
      <c r="B39" s="11">
        <v>9</v>
      </c>
      <c r="C39" s="11">
        <v>2</v>
      </c>
      <c r="D39" s="11">
        <v>5</v>
      </c>
      <c r="E39" s="11">
        <v>2</v>
      </c>
      <c r="F39" s="11">
        <v>0</v>
      </c>
    </row>
    <row r="40" spans="1:6" x14ac:dyDescent="0.25">
      <c r="A40" s="4" t="s">
        <v>73</v>
      </c>
      <c r="B40" s="11">
        <v>77</v>
      </c>
      <c r="C40" s="11">
        <v>67</v>
      </c>
      <c r="D40" s="11">
        <v>5</v>
      </c>
      <c r="E40" s="11">
        <v>5</v>
      </c>
      <c r="F40" s="11">
        <v>0</v>
      </c>
    </row>
    <row r="41" spans="1:6" x14ac:dyDescent="0.25">
      <c r="A41" s="37" t="s">
        <v>78</v>
      </c>
      <c r="B41" s="11">
        <v>16</v>
      </c>
      <c r="C41" s="11">
        <v>10</v>
      </c>
      <c r="D41" s="11"/>
      <c r="E41" s="11"/>
      <c r="F41" s="11">
        <v>-6</v>
      </c>
    </row>
    <row r="42" spans="1:6" x14ac:dyDescent="0.25">
      <c r="A42" s="37" t="s">
        <v>79</v>
      </c>
      <c r="B42" s="11"/>
      <c r="C42" s="11">
        <v>6</v>
      </c>
      <c r="D42" s="11"/>
      <c r="E42" s="11"/>
      <c r="F42" s="11">
        <v>6</v>
      </c>
    </row>
    <row r="43" spans="1:6" x14ac:dyDescent="0.25">
      <c r="A43" s="37" t="s">
        <v>81</v>
      </c>
      <c r="B43" s="11">
        <v>14</v>
      </c>
      <c r="C43" s="11">
        <v>10</v>
      </c>
      <c r="D43" s="11">
        <v>2</v>
      </c>
      <c r="E43" s="11">
        <v>2</v>
      </c>
      <c r="F43" s="11">
        <v>0</v>
      </c>
    </row>
    <row r="44" spans="1:6" x14ac:dyDescent="0.25">
      <c r="A44" s="37" t="s">
        <v>82</v>
      </c>
      <c r="B44" s="11">
        <v>2</v>
      </c>
      <c r="C44" s="11">
        <v>2</v>
      </c>
      <c r="D44" s="11"/>
      <c r="E44" s="11"/>
      <c r="F44" s="11">
        <v>0</v>
      </c>
    </row>
    <row r="45" spans="1:6" x14ac:dyDescent="0.25">
      <c r="A45" s="37" t="s">
        <v>83</v>
      </c>
      <c r="B45" s="11">
        <v>18</v>
      </c>
      <c r="C45" s="11">
        <v>14</v>
      </c>
      <c r="D45" s="11">
        <v>2</v>
      </c>
      <c r="E45" s="11">
        <v>2</v>
      </c>
      <c r="F45" s="11">
        <v>0</v>
      </c>
    </row>
    <row r="46" spans="1:6" x14ac:dyDescent="0.25">
      <c r="A46" s="37" t="s">
        <v>84</v>
      </c>
      <c r="B46" s="11">
        <v>27</v>
      </c>
      <c r="C46" s="11">
        <v>25</v>
      </c>
      <c r="D46" s="11">
        <v>1</v>
      </c>
      <c r="E46" s="11">
        <v>1</v>
      </c>
      <c r="F46" s="11">
        <v>0</v>
      </c>
    </row>
    <row r="47" spans="1:6" x14ac:dyDescent="0.25">
      <c r="A47" s="4" t="s">
        <v>94</v>
      </c>
      <c r="B47" s="11">
        <v>98</v>
      </c>
      <c r="C47" s="11">
        <v>56</v>
      </c>
      <c r="D47" s="11">
        <v>4</v>
      </c>
      <c r="E47" s="11">
        <v>4</v>
      </c>
      <c r="F47" s="11">
        <v>-34</v>
      </c>
    </row>
    <row r="48" spans="1:6" x14ac:dyDescent="0.25">
      <c r="A48" s="37" t="s">
        <v>95</v>
      </c>
      <c r="B48" s="11">
        <v>56</v>
      </c>
      <c r="C48" s="11">
        <v>40</v>
      </c>
      <c r="D48" s="11"/>
      <c r="E48" s="11">
        <v>2</v>
      </c>
      <c r="F48" s="11">
        <v>-14</v>
      </c>
    </row>
    <row r="49" spans="1:6" x14ac:dyDescent="0.25">
      <c r="A49" s="37" t="s">
        <v>96</v>
      </c>
      <c r="B49" s="11">
        <v>25</v>
      </c>
      <c r="C49" s="11">
        <v>5</v>
      </c>
      <c r="D49" s="11"/>
      <c r="E49" s="11"/>
      <c r="F49" s="11">
        <v>-20</v>
      </c>
    </row>
    <row r="50" spans="1:6" x14ac:dyDescent="0.25">
      <c r="A50" s="37" t="s">
        <v>97</v>
      </c>
      <c r="B50" s="11">
        <v>17</v>
      </c>
      <c r="C50" s="11">
        <v>11</v>
      </c>
      <c r="D50" s="11">
        <v>4</v>
      </c>
      <c r="E50" s="11">
        <v>2</v>
      </c>
      <c r="F50" s="11">
        <v>0</v>
      </c>
    </row>
    <row r="51" spans="1:6" x14ac:dyDescent="0.25">
      <c r="A51" s="4" t="s">
        <v>98</v>
      </c>
      <c r="B51" s="11">
        <v>145</v>
      </c>
      <c r="C51" s="11">
        <v>25</v>
      </c>
      <c r="D51" s="11">
        <v>11</v>
      </c>
      <c r="E51" s="11">
        <v>9</v>
      </c>
      <c r="F51" s="11">
        <v>-100</v>
      </c>
    </row>
    <row r="52" spans="1:6" x14ac:dyDescent="0.25">
      <c r="A52" s="37" t="s">
        <v>99</v>
      </c>
      <c r="B52" s="11">
        <v>115</v>
      </c>
      <c r="C52" s="11">
        <v>5</v>
      </c>
      <c r="D52" s="11">
        <v>5</v>
      </c>
      <c r="E52" s="11">
        <v>5</v>
      </c>
      <c r="F52" s="11">
        <v>-100</v>
      </c>
    </row>
    <row r="53" spans="1:6" x14ac:dyDescent="0.25">
      <c r="A53" s="37" t="s">
        <v>100</v>
      </c>
      <c r="B53" s="11">
        <v>30</v>
      </c>
      <c r="C53" s="11">
        <v>20</v>
      </c>
      <c r="D53" s="11">
        <v>6</v>
      </c>
      <c r="E53" s="11">
        <v>4</v>
      </c>
      <c r="F53" s="11">
        <v>0</v>
      </c>
    </row>
    <row r="54" spans="1:6" x14ac:dyDescent="0.25">
      <c r="A54" s="4" t="s">
        <v>93</v>
      </c>
      <c r="B54" s="11">
        <v>172</v>
      </c>
      <c r="C54" s="11">
        <v>43</v>
      </c>
      <c r="D54" s="11">
        <v>12</v>
      </c>
      <c r="E54" s="11">
        <v>7</v>
      </c>
      <c r="F54" s="11">
        <v>-110</v>
      </c>
    </row>
    <row r="55" spans="1:6" x14ac:dyDescent="0.25">
      <c r="A55" s="37" t="s">
        <v>86</v>
      </c>
      <c r="B55" s="11">
        <v>31</v>
      </c>
      <c r="C55" s="11">
        <v>11</v>
      </c>
      <c r="D55" s="11"/>
      <c r="E55" s="11"/>
      <c r="F55" s="11">
        <v>-20</v>
      </c>
    </row>
    <row r="56" spans="1:6" x14ac:dyDescent="0.25">
      <c r="A56" s="37" t="s">
        <v>87</v>
      </c>
      <c r="B56" s="11">
        <v>35</v>
      </c>
      <c r="C56" s="11"/>
      <c r="D56" s="11"/>
      <c r="E56" s="11"/>
      <c r="F56" s="11">
        <v>-35</v>
      </c>
    </row>
    <row r="57" spans="1:6" x14ac:dyDescent="0.25">
      <c r="A57" s="37" t="s">
        <v>88</v>
      </c>
      <c r="B57" s="11">
        <v>21</v>
      </c>
      <c r="C57" s="11">
        <v>17</v>
      </c>
      <c r="D57" s="11">
        <v>2</v>
      </c>
      <c r="E57" s="11">
        <v>2</v>
      </c>
      <c r="F57" s="11">
        <v>0</v>
      </c>
    </row>
    <row r="58" spans="1:6" x14ac:dyDescent="0.25">
      <c r="A58" s="37" t="s">
        <v>89</v>
      </c>
      <c r="B58" s="11">
        <v>55</v>
      </c>
      <c r="C58" s="11">
        <v>10</v>
      </c>
      <c r="D58" s="11"/>
      <c r="E58" s="11"/>
      <c r="F58" s="11">
        <v>-45</v>
      </c>
    </row>
    <row r="59" spans="1:6" x14ac:dyDescent="0.25">
      <c r="A59" s="37" t="s">
        <v>90</v>
      </c>
      <c r="B59" s="11">
        <v>30</v>
      </c>
      <c r="C59" s="11">
        <v>5</v>
      </c>
      <c r="D59" s="11">
        <v>10</v>
      </c>
      <c r="E59" s="11">
        <v>5</v>
      </c>
      <c r="F59" s="11">
        <v>-10</v>
      </c>
    </row>
    <row r="60" spans="1:6" x14ac:dyDescent="0.25">
      <c r="A60" s="4" t="s">
        <v>101</v>
      </c>
      <c r="B60" s="11">
        <v>153</v>
      </c>
      <c r="C60" s="11">
        <v>74</v>
      </c>
      <c r="D60" s="11">
        <v>7</v>
      </c>
      <c r="E60" s="11">
        <v>7</v>
      </c>
      <c r="F60" s="11">
        <v>-65</v>
      </c>
    </row>
    <row r="61" spans="1:6" x14ac:dyDescent="0.25">
      <c r="A61" s="37" t="s">
        <v>102</v>
      </c>
      <c r="B61" s="11">
        <v>26</v>
      </c>
      <c r="C61" s="11">
        <v>18</v>
      </c>
      <c r="D61" s="11"/>
      <c r="E61" s="11"/>
      <c r="F61" s="11">
        <v>-8</v>
      </c>
    </row>
    <row r="62" spans="1:6" x14ac:dyDescent="0.25">
      <c r="A62" s="37" t="s">
        <v>103</v>
      </c>
      <c r="B62" s="11">
        <v>52</v>
      </c>
      <c r="C62" s="11">
        <v>35</v>
      </c>
      <c r="D62" s="11"/>
      <c r="E62" s="11"/>
      <c r="F62" s="11">
        <v>-17</v>
      </c>
    </row>
    <row r="63" spans="1:6" x14ac:dyDescent="0.25">
      <c r="A63" s="37" t="s">
        <v>104</v>
      </c>
      <c r="B63" s="11">
        <v>32</v>
      </c>
      <c r="C63" s="11">
        <v>2</v>
      </c>
      <c r="D63" s="11"/>
      <c r="E63" s="11"/>
      <c r="F63" s="11">
        <v>-30</v>
      </c>
    </row>
    <row r="64" spans="1:6" x14ac:dyDescent="0.25">
      <c r="A64" s="37" t="s">
        <v>105</v>
      </c>
      <c r="B64" s="11">
        <v>23</v>
      </c>
      <c r="C64" s="11">
        <v>19</v>
      </c>
      <c r="D64" s="11">
        <v>2</v>
      </c>
      <c r="E64" s="11">
        <v>2</v>
      </c>
      <c r="F64" s="11">
        <v>0</v>
      </c>
    </row>
    <row r="65" spans="1:6" x14ac:dyDescent="0.25">
      <c r="A65" s="37" t="s">
        <v>106</v>
      </c>
      <c r="B65" s="11">
        <v>20</v>
      </c>
      <c r="C65" s="11"/>
      <c r="D65" s="11">
        <v>5</v>
      </c>
      <c r="E65" s="11">
        <v>5</v>
      </c>
      <c r="F65" s="11">
        <v>-10</v>
      </c>
    </row>
    <row r="66" spans="1:6" x14ac:dyDescent="0.25">
      <c r="A66" s="4" t="s">
        <v>92</v>
      </c>
      <c r="B66" s="11">
        <v>1436</v>
      </c>
      <c r="C66" s="11">
        <v>675</v>
      </c>
      <c r="D66" s="11">
        <v>72</v>
      </c>
      <c r="E66" s="11">
        <v>49</v>
      </c>
      <c r="F66" s="11">
        <v>-640</v>
      </c>
    </row>
    <row r="67" spans="1:6" x14ac:dyDescent="0.25">
      <c r="B67"/>
      <c r="C67"/>
      <c r="D67"/>
      <c r="E67"/>
      <c r="F67"/>
    </row>
    <row r="68" spans="1:6" x14ac:dyDescent="0.25">
      <c r="B68"/>
      <c r="C68"/>
      <c r="D68"/>
      <c r="E68"/>
      <c r="F68"/>
    </row>
    <row r="69" spans="1:6" x14ac:dyDescent="0.25">
      <c r="B69"/>
      <c r="C69"/>
      <c r="D69"/>
      <c r="E69"/>
      <c r="F69"/>
    </row>
    <row r="70" spans="1:6" x14ac:dyDescent="0.25">
      <c r="B70"/>
      <c r="C70"/>
      <c r="D70"/>
      <c r="E70"/>
      <c r="F70"/>
    </row>
    <row r="71" spans="1:6" x14ac:dyDescent="0.25">
      <c r="B71"/>
      <c r="C71"/>
      <c r="D71"/>
      <c r="E71"/>
      <c r="F71"/>
    </row>
    <row r="72" spans="1:6" x14ac:dyDescent="0.25">
      <c r="B72"/>
      <c r="C72"/>
      <c r="D72"/>
      <c r="E72"/>
      <c r="F72"/>
    </row>
    <row r="73" spans="1:6" x14ac:dyDescent="0.25">
      <c r="B73"/>
      <c r="C73"/>
      <c r="D73"/>
      <c r="E73"/>
      <c r="F73"/>
    </row>
  </sheetData>
  <pageMargins left="0.25" right="0.25" top="0.75" bottom="0.75" header="0.3" footer="0.3"/>
  <pageSetup paperSize="9" scale="99" fitToHeight="0" orientation="portrait" verticalDpi="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28.5703125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74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60</v>
      </c>
      <c r="B4" s="11"/>
      <c r="C4" s="11"/>
      <c r="D4" s="11">
        <v>1</v>
      </c>
      <c r="E4" s="11"/>
      <c r="F4" s="11">
        <v>1</v>
      </c>
    </row>
    <row r="5" spans="1:6" x14ac:dyDescent="0.25">
      <c r="A5" s="37" t="s">
        <v>58</v>
      </c>
      <c r="B5" s="11"/>
      <c r="C5" s="11"/>
      <c r="D5" s="11">
        <v>1</v>
      </c>
      <c r="E5" s="11"/>
      <c r="F5" s="11">
        <v>1</v>
      </c>
    </row>
    <row r="6" spans="1:6" x14ac:dyDescent="0.25">
      <c r="A6" s="4" t="s">
        <v>73</v>
      </c>
      <c r="B6" s="11">
        <v>2</v>
      </c>
      <c r="C6" s="11"/>
      <c r="D6" s="11"/>
      <c r="E6" s="11"/>
      <c r="F6" s="11">
        <v>-2</v>
      </c>
    </row>
    <row r="7" spans="1:6" x14ac:dyDescent="0.25">
      <c r="A7" s="37" t="s">
        <v>78</v>
      </c>
      <c r="B7" s="11">
        <v>2</v>
      </c>
      <c r="C7" s="11"/>
      <c r="D7" s="11"/>
      <c r="E7" s="11"/>
      <c r="F7" s="11">
        <v>-2</v>
      </c>
    </row>
    <row r="8" spans="1:6" x14ac:dyDescent="0.25">
      <c r="A8" s="4" t="s">
        <v>98</v>
      </c>
      <c r="B8" s="11">
        <v>4</v>
      </c>
      <c r="C8" s="11"/>
      <c r="D8" s="11"/>
      <c r="E8" s="11"/>
      <c r="F8" s="11">
        <v>-4</v>
      </c>
    </row>
    <row r="9" spans="1:6" x14ac:dyDescent="0.25">
      <c r="A9" s="37" t="s">
        <v>99</v>
      </c>
      <c r="B9" s="11">
        <v>4</v>
      </c>
      <c r="C9" s="11"/>
      <c r="D9" s="11"/>
      <c r="E9" s="11"/>
      <c r="F9" s="11">
        <v>-4</v>
      </c>
    </row>
    <row r="10" spans="1:6" x14ac:dyDescent="0.25">
      <c r="A10" s="4" t="s">
        <v>92</v>
      </c>
      <c r="B10" s="11">
        <v>6</v>
      </c>
      <c r="C10" s="11"/>
      <c r="D10" s="11">
        <v>1</v>
      </c>
      <c r="E10" s="11"/>
      <c r="F10" s="11">
        <v>-5</v>
      </c>
    </row>
    <row r="11" spans="1:6" x14ac:dyDescent="0.25">
      <c r="B11"/>
      <c r="C11"/>
      <c r="D11"/>
      <c r="E11"/>
      <c r="F11"/>
    </row>
    <row r="12" spans="1:6" x14ac:dyDescent="0.25">
      <c r="B12"/>
      <c r="C12"/>
      <c r="D12"/>
      <c r="E12"/>
      <c r="F12"/>
    </row>
    <row r="13" spans="1:6" x14ac:dyDescent="0.25">
      <c r="B13"/>
      <c r="C13"/>
      <c r="D13"/>
      <c r="E13"/>
      <c r="F13"/>
    </row>
    <row r="14" spans="1:6" x14ac:dyDescent="0.25">
      <c r="B14"/>
      <c r="C14"/>
      <c r="D14"/>
      <c r="E14"/>
      <c r="F14"/>
    </row>
    <row r="15" spans="1:6" x14ac:dyDescent="0.25">
      <c r="B15"/>
      <c r="C15"/>
      <c r="D15"/>
      <c r="E15"/>
      <c r="F15"/>
    </row>
    <row r="16" spans="1:6" x14ac:dyDescent="0.25">
      <c r="B16"/>
      <c r="C16"/>
      <c r="D16"/>
      <c r="E16"/>
      <c r="F16"/>
    </row>
    <row r="17" spans="2:6" x14ac:dyDescent="0.25">
      <c r="B17"/>
      <c r="C17"/>
      <c r="D17"/>
      <c r="E17"/>
      <c r="F17"/>
    </row>
    <row r="18" spans="2:6" x14ac:dyDescent="0.25">
      <c r="B18"/>
      <c r="C18"/>
      <c r="D18"/>
      <c r="E18"/>
      <c r="F18"/>
    </row>
    <row r="19" spans="2:6" x14ac:dyDescent="0.25">
      <c r="B19"/>
      <c r="C19"/>
      <c r="D19"/>
      <c r="E19"/>
      <c r="F19"/>
    </row>
    <row r="20" spans="2:6" x14ac:dyDescent="0.25">
      <c r="B20"/>
      <c r="C20"/>
      <c r="D20"/>
      <c r="E20"/>
      <c r="F20"/>
    </row>
    <row r="21" spans="2:6" x14ac:dyDescent="0.25">
      <c r="B21"/>
      <c r="C21"/>
      <c r="D21"/>
      <c r="E21"/>
      <c r="F21"/>
    </row>
    <row r="22" spans="2:6" x14ac:dyDescent="0.25">
      <c r="B22"/>
      <c r="C22"/>
      <c r="D22"/>
      <c r="E22"/>
      <c r="F22"/>
    </row>
    <row r="23" spans="2:6" x14ac:dyDescent="0.25">
      <c r="B23"/>
      <c r="C23"/>
      <c r="D23"/>
      <c r="E23"/>
      <c r="F23"/>
    </row>
    <row r="24" spans="2:6" x14ac:dyDescent="0.25">
      <c r="B24"/>
      <c r="C24"/>
      <c r="D24"/>
      <c r="E24"/>
      <c r="F24"/>
    </row>
    <row r="25" spans="2:6" x14ac:dyDescent="0.25">
      <c r="B25"/>
      <c r="C25"/>
      <c r="D25"/>
      <c r="E25"/>
      <c r="F25"/>
    </row>
    <row r="26" spans="2:6" x14ac:dyDescent="0.25">
      <c r="B26"/>
      <c r="C26"/>
      <c r="D26"/>
      <c r="E26"/>
      <c r="F26"/>
    </row>
    <row r="27" spans="2:6" x14ac:dyDescent="0.25">
      <c r="B27"/>
      <c r="C27"/>
      <c r="D27"/>
      <c r="E27"/>
      <c r="F27"/>
    </row>
    <row r="28" spans="2:6" x14ac:dyDescent="0.25">
      <c r="B28"/>
      <c r="C28"/>
      <c r="D28"/>
      <c r="E28"/>
      <c r="F28"/>
    </row>
    <row r="29" spans="2:6" x14ac:dyDescent="0.25">
      <c r="B29"/>
      <c r="C29"/>
      <c r="D29"/>
      <c r="E29"/>
      <c r="F29"/>
    </row>
    <row r="30" spans="2:6" x14ac:dyDescent="0.25">
      <c r="B30"/>
      <c r="C30"/>
      <c r="D30"/>
      <c r="E30"/>
      <c r="F30"/>
    </row>
    <row r="31" spans="2:6" x14ac:dyDescent="0.25">
      <c r="B31"/>
      <c r="C31"/>
      <c r="D31"/>
      <c r="E31"/>
      <c r="F31"/>
    </row>
    <row r="32" spans="2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bestFit="1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15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3</v>
      </c>
      <c r="C4" s="11"/>
      <c r="D4" s="11">
        <v>1</v>
      </c>
      <c r="E4" s="11">
        <v>2</v>
      </c>
      <c r="F4" s="11">
        <v>0</v>
      </c>
    </row>
    <row r="5" spans="1:6" x14ac:dyDescent="0.25">
      <c r="A5" s="37" t="s">
        <v>12</v>
      </c>
      <c r="B5" s="11">
        <v>3</v>
      </c>
      <c r="C5" s="11"/>
      <c r="D5" s="11">
        <v>1</v>
      </c>
      <c r="E5" s="11">
        <v>2</v>
      </c>
      <c r="F5" s="11">
        <v>0</v>
      </c>
    </row>
    <row r="6" spans="1:6" x14ac:dyDescent="0.25">
      <c r="A6" s="4" t="s">
        <v>44</v>
      </c>
      <c r="B6" s="11">
        <v>11</v>
      </c>
      <c r="C6" s="11"/>
      <c r="D6" s="11">
        <v>2</v>
      </c>
      <c r="E6" s="11">
        <v>3</v>
      </c>
      <c r="F6" s="11">
        <v>-6</v>
      </c>
    </row>
    <row r="7" spans="1:6" x14ac:dyDescent="0.25">
      <c r="A7" s="37" t="s">
        <v>38</v>
      </c>
      <c r="B7" s="11">
        <v>2</v>
      </c>
      <c r="C7" s="11"/>
      <c r="D7" s="11">
        <v>1</v>
      </c>
      <c r="E7" s="11">
        <v>1</v>
      </c>
      <c r="F7" s="11">
        <v>0</v>
      </c>
    </row>
    <row r="8" spans="1:6" x14ac:dyDescent="0.25">
      <c r="A8" s="37" t="s">
        <v>41</v>
      </c>
      <c r="B8" s="11">
        <v>9</v>
      </c>
      <c r="C8" s="11"/>
      <c r="D8" s="11">
        <v>1</v>
      </c>
      <c r="E8" s="11">
        <v>2</v>
      </c>
      <c r="F8" s="11">
        <v>-6</v>
      </c>
    </row>
    <row r="9" spans="1:6" x14ac:dyDescent="0.25">
      <c r="A9" s="4" t="s">
        <v>50</v>
      </c>
      <c r="B9" s="11">
        <v>3</v>
      </c>
      <c r="C9" s="11"/>
      <c r="D9" s="11"/>
      <c r="E9" s="11"/>
      <c r="F9" s="11">
        <v>-3</v>
      </c>
    </row>
    <row r="10" spans="1:6" x14ac:dyDescent="0.25">
      <c r="A10" s="37" t="s">
        <v>46</v>
      </c>
      <c r="B10" s="11">
        <v>3</v>
      </c>
      <c r="C10" s="11"/>
      <c r="D10" s="11"/>
      <c r="E10" s="11"/>
      <c r="F10" s="11">
        <v>-3</v>
      </c>
    </row>
    <row r="11" spans="1:6" x14ac:dyDescent="0.25">
      <c r="A11" s="4" t="s">
        <v>51</v>
      </c>
      <c r="B11" s="11">
        <v>5</v>
      </c>
      <c r="C11" s="11"/>
      <c r="D11" s="11">
        <v>3</v>
      </c>
      <c r="E11" s="11">
        <v>2</v>
      </c>
      <c r="F11" s="11">
        <v>0</v>
      </c>
    </row>
    <row r="12" spans="1:6" x14ac:dyDescent="0.25">
      <c r="A12" s="37" t="s">
        <v>54</v>
      </c>
      <c r="B12" s="11">
        <v>4</v>
      </c>
      <c r="C12" s="11"/>
      <c r="D12" s="11">
        <v>2</v>
      </c>
      <c r="E12" s="11">
        <v>2</v>
      </c>
      <c r="F12" s="11">
        <v>0</v>
      </c>
    </row>
    <row r="13" spans="1:6" x14ac:dyDescent="0.25">
      <c r="A13" s="37" t="s">
        <v>55</v>
      </c>
      <c r="B13" s="11">
        <v>1</v>
      </c>
      <c r="C13" s="11"/>
      <c r="D13" s="11">
        <v>1</v>
      </c>
      <c r="E13" s="11"/>
      <c r="F13" s="11">
        <v>0</v>
      </c>
    </row>
    <row r="14" spans="1:6" x14ac:dyDescent="0.25">
      <c r="A14" s="4" t="s">
        <v>60</v>
      </c>
      <c r="B14" s="11">
        <v>11</v>
      </c>
      <c r="C14" s="11"/>
      <c r="D14" s="11">
        <v>6</v>
      </c>
      <c r="E14" s="11">
        <v>5</v>
      </c>
      <c r="F14" s="11">
        <v>0</v>
      </c>
    </row>
    <row r="15" spans="1:6" x14ac:dyDescent="0.25">
      <c r="A15" s="37" t="s">
        <v>56</v>
      </c>
      <c r="B15" s="11">
        <v>4</v>
      </c>
      <c r="C15" s="11"/>
      <c r="D15" s="11">
        <v>2</v>
      </c>
      <c r="E15" s="11">
        <v>2</v>
      </c>
      <c r="F15" s="11">
        <v>0</v>
      </c>
    </row>
    <row r="16" spans="1:6" x14ac:dyDescent="0.25">
      <c r="A16" s="37" t="s">
        <v>57</v>
      </c>
      <c r="B16" s="11">
        <v>2</v>
      </c>
      <c r="C16" s="11"/>
      <c r="D16" s="11">
        <v>1</v>
      </c>
      <c r="E16" s="11">
        <v>1</v>
      </c>
      <c r="F16" s="11">
        <v>0</v>
      </c>
    </row>
    <row r="17" spans="1:6" x14ac:dyDescent="0.25">
      <c r="A17" s="37" t="s">
        <v>58</v>
      </c>
      <c r="B17" s="11">
        <v>2</v>
      </c>
      <c r="C17" s="11"/>
      <c r="D17" s="11">
        <v>1</v>
      </c>
      <c r="E17" s="11">
        <v>1</v>
      </c>
      <c r="F17" s="11">
        <v>0</v>
      </c>
    </row>
    <row r="18" spans="1:6" x14ac:dyDescent="0.25">
      <c r="A18" s="37" t="s">
        <v>59</v>
      </c>
      <c r="B18" s="11">
        <v>3</v>
      </c>
      <c r="C18" s="11"/>
      <c r="D18" s="11">
        <v>2</v>
      </c>
      <c r="E18" s="11">
        <v>1</v>
      </c>
      <c r="F18" s="11">
        <v>0</v>
      </c>
    </row>
    <row r="19" spans="1:6" x14ac:dyDescent="0.25">
      <c r="A19" s="4" t="s">
        <v>61</v>
      </c>
      <c r="B19" s="11">
        <v>18</v>
      </c>
      <c r="C19" s="11"/>
      <c r="D19" s="11">
        <v>7</v>
      </c>
      <c r="E19" s="11">
        <v>7</v>
      </c>
      <c r="F19" s="11">
        <v>-4</v>
      </c>
    </row>
    <row r="20" spans="1:6" x14ac:dyDescent="0.25">
      <c r="A20" s="37" t="s">
        <v>62</v>
      </c>
      <c r="B20" s="11">
        <v>10</v>
      </c>
      <c r="C20" s="11"/>
      <c r="D20" s="11">
        <v>2</v>
      </c>
      <c r="E20" s="11">
        <v>4</v>
      </c>
      <c r="F20" s="11">
        <v>-4</v>
      </c>
    </row>
    <row r="21" spans="1:6" x14ac:dyDescent="0.25">
      <c r="A21" s="37" t="s">
        <v>65</v>
      </c>
      <c r="B21" s="11">
        <v>2</v>
      </c>
      <c r="C21" s="11"/>
      <c r="D21" s="11">
        <v>2</v>
      </c>
      <c r="E21" s="11"/>
      <c r="F21" s="11">
        <v>0</v>
      </c>
    </row>
    <row r="22" spans="1:6" x14ac:dyDescent="0.25">
      <c r="A22" s="37" t="s">
        <v>66</v>
      </c>
      <c r="B22" s="11">
        <v>4</v>
      </c>
      <c r="C22" s="11"/>
      <c r="D22" s="11">
        <v>2</v>
      </c>
      <c r="E22" s="11">
        <v>2</v>
      </c>
      <c r="F22" s="11">
        <v>0</v>
      </c>
    </row>
    <row r="23" spans="1:6" x14ac:dyDescent="0.25">
      <c r="A23" s="37" t="s">
        <v>67</v>
      </c>
      <c r="B23" s="11">
        <v>2</v>
      </c>
      <c r="C23" s="11"/>
      <c r="D23" s="11">
        <v>1</v>
      </c>
      <c r="E23" s="11">
        <v>1</v>
      </c>
      <c r="F23" s="11">
        <v>0</v>
      </c>
    </row>
    <row r="24" spans="1:6" x14ac:dyDescent="0.25">
      <c r="A24" s="4" t="s">
        <v>68</v>
      </c>
      <c r="B24" s="11">
        <v>9</v>
      </c>
      <c r="C24" s="11"/>
      <c r="D24" s="11">
        <v>3</v>
      </c>
      <c r="E24" s="11">
        <v>2</v>
      </c>
      <c r="F24" s="11">
        <v>-4</v>
      </c>
    </row>
    <row r="25" spans="1:6" x14ac:dyDescent="0.25">
      <c r="A25" s="37" t="s">
        <v>69</v>
      </c>
      <c r="B25" s="11">
        <v>1</v>
      </c>
      <c r="C25" s="11"/>
      <c r="D25" s="11">
        <v>1</v>
      </c>
      <c r="E25" s="11"/>
      <c r="F25" s="11">
        <v>0</v>
      </c>
    </row>
    <row r="26" spans="1:6" x14ac:dyDescent="0.25">
      <c r="A26" s="37" t="s">
        <v>70</v>
      </c>
      <c r="B26" s="11">
        <v>8</v>
      </c>
      <c r="C26" s="11"/>
      <c r="D26" s="11">
        <v>2</v>
      </c>
      <c r="E26" s="11">
        <v>2</v>
      </c>
      <c r="F26" s="11">
        <v>-4</v>
      </c>
    </row>
    <row r="27" spans="1:6" x14ac:dyDescent="0.25">
      <c r="A27" s="4" t="s">
        <v>73</v>
      </c>
      <c r="B27" s="11">
        <v>17</v>
      </c>
      <c r="C27" s="11"/>
      <c r="D27" s="11">
        <v>6</v>
      </c>
      <c r="E27" s="11">
        <v>5</v>
      </c>
      <c r="F27" s="11">
        <v>-6</v>
      </c>
    </row>
    <row r="28" spans="1:6" x14ac:dyDescent="0.25">
      <c r="A28" s="37" t="s">
        <v>78</v>
      </c>
      <c r="B28" s="11">
        <v>12</v>
      </c>
      <c r="C28" s="11"/>
      <c r="D28" s="11">
        <v>4</v>
      </c>
      <c r="E28" s="11">
        <v>2</v>
      </c>
      <c r="F28" s="11">
        <v>-6</v>
      </c>
    </row>
    <row r="29" spans="1:6" x14ac:dyDescent="0.25">
      <c r="A29" s="37" t="s">
        <v>83</v>
      </c>
      <c r="B29" s="11">
        <v>5</v>
      </c>
      <c r="C29" s="11"/>
      <c r="D29" s="11">
        <v>2</v>
      </c>
      <c r="E29" s="11">
        <v>3</v>
      </c>
      <c r="F29" s="11">
        <v>0</v>
      </c>
    </row>
    <row r="30" spans="1:6" x14ac:dyDescent="0.25">
      <c r="A30" s="4" t="s">
        <v>94</v>
      </c>
      <c r="B30" s="11">
        <v>4</v>
      </c>
      <c r="C30" s="11"/>
      <c r="D30" s="11">
        <v>3</v>
      </c>
      <c r="E30" s="11">
        <v>1</v>
      </c>
      <c r="F30" s="11">
        <v>0</v>
      </c>
    </row>
    <row r="31" spans="1:6" x14ac:dyDescent="0.25">
      <c r="A31" s="37" t="s">
        <v>95</v>
      </c>
      <c r="B31" s="11">
        <v>1</v>
      </c>
      <c r="C31" s="11"/>
      <c r="D31" s="11">
        <v>1</v>
      </c>
      <c r="E31" s="11"/>
      <c r="F31" s="11">
        <v>0</v>
      </c>
    </row>
    <row r="32" spans="1:6" x14ac:dyDescent="0.25">
      <c r="A32" s="37" t="s">
        <v>96</v>
      </c>
      <c r="B32" s="11">
        <v>2</v>
      </c>
      <c r="C32" s="11"/>
      <c r="D32" s="11">
        <v>1</v>
      </c>
      <c r="E32" s="11">
        <v>1</v>
      </c>
      <c r="F32" s="11">
        <v>0</v>
      </c>
    </row>
    <row r="33" spans="1:6" x14ac:dyDescent="0.25">
      <c r="A33" s="37" t="s">
        <v>97</v>
      </c>
      <c r="B33" s="11">
        <v>1</v>
      </c>
      <c r="C33" s="11"/>
      <c r="D33" s="11">
        <v>1</v>
      </c>
      <c r="E33" s="11"/>
      <c r="F33" s="11">
        <v>0</v>
      </c>
    </row>
    <row r="34" spans="1:6" x14ac:dyDescent="0.25">
      <c r="A34" s="4" t="s">
        <v>98</v>
      </c>
      <c r="B34" s="11">
        <v>50</v>
      </c>
      <c r="C34" s="11"/>
      <c r="D34" s="11">
        <v>5</v>
      </c>
      <c r="E34" s="11">
        <v>20</v>
      </c>
      <c r="F34" s="11">
        <v>-25</v>
      </c>
    </row>
    <row r="35" spans="1:6" x14ac:dyDescent="0.25">
      <c r="A35" s="37" t="s">
        <v>99</v>
      </c>
      <c r="B35" s="11">
        <v>50</v>
      </c>
      <c r="C35" s="11"/>
      <c r="D35" s="11">
        <v>5</v>
      </c>
      <c r="E35" s="11">
        <v>20</v>
      </c>
      <c r="F35" s="11">
        <v>-25</v>
      </c>
    </row>
    <row r="36" spans="1:6" x14ac:dyDescent="0.25">
      <c r="A36" s="4" t="s">
        <v>93</v>
      </c>
      <c r="B36" s="11">
        <v>3</v>
      </c>
      <c r="C36" s="11"/>
      <c r="D36" s="11"/>
      <c r="E36" s="11"/>
      <c r="F36" s="11">
        <v>-3</v>
      </c>
    </row>
    <row r="37" spans="1:6" x14ac:dyDescent="0.25">
      <c r="A37" s="37" t="s">
        <v>86</v>
      </c>
      <c r="B37" s="11">
        <v>3</v>
      </c>
      <c r="C37" s="11"/>
      <c r="D37" s="11"/>
      <c r="E37" s="11"/>
      <c r="F37" s="11">
        <v>-3</v>
      </c>
    </row>
    <row r="38" spans="1:6" x14ac:dyDescent="0.25">
      <c r="A38" s="4" t="s">
        <v>101</v>
      </c>
      <c r="B38" s="11">
        <v>12</v>
      </c>
      <c r="C38" s="11"/>
      <c r="D38" s="11">
        <v>3</v>
      </c>
      <c r="E38" s="11">
        <v>2</v>
      </c>
      <c r="F38" s="11">
        <v>-7</v>
      </c>
    </row>
    <row r="39" spans="1:6" x14ac:dyDescent="0.25">
      <c r="A39" s="37" t="s">
        <v>102</v>
      </c>
      <c r="B39" s="11">
        <v>11</v>
      </c>
      <c r="C39" s="11"/>
      <c r="D39" s="11">
        <v>2</v>
      </c>
      <c r="E39" s="11">
        <v>2</v>
      </c>
      <c r="F39" s="11">
        <v>-7</v>
      </c>
    </row>
    <row r="40" spans="1:6" x14ac:dyDescent="0.25">
      <c r="A40" s="37" t="s">
        <v>106</v>
      </c>
      <c r="B40" s="11">
        <v>1</v>
      </c>
      <c r="C40" s="11"/>
      <c r="D40" s="11">
        <v>1</v>
      </c>
      <c r="E40" s="11"/>
      <c r="F40" s="11">
        <v>0</v>
      </c>
    </row>
    <row r="41" spans="1:6" x14ac:dyDescent="0.25">
      <c r="A41" s="4" t="s">
        <v>92</v>
      </c>
      <c r="B41" s="11">
        <v>146</v>
      </c>
      <c r="C41" s="11"/>
      <c r="D41" s="11">
        <v>39</v>
      </c>
      <c r="E41" s="11">
        <v>49</v>
      </c>
      <c r="F41" s="11">
        <v>-58</v>
      </c>
    </row>
    <row r="42" spans="1:6" x14ac:dyDescent="0.25">
      <c r="B42"/>
      <c r="C42"/>
      <c r="D42"/>
      <c r="E42"/>
      <c r="F42"/>
    </row>
    <row r="43" spans="1:6" x14ac:dyDescent="0.25">
      <c r="B43"/>
      <c r="C43"/>
      <c r="D43"/>
      <c r="E43"/>
      <c r="F43"/>
    </row>
    <row r="44" spans="1:6" x14ac:dyDescent="0.25">
      <c r="B44"/>
      <c r="C44"/>
      <c r="D44"/>
      <c r="E44"/>
      <c r="F44"/>
    </row>
    <row r="45" spans="1:6" x14ac:dyDescent="0.25">
      <c r="B45"/>
      <c r="C45"/>
      <c r="D45"/>
      <c r="E45"/>
      <c r="F45"/>
    </row>
    <row r="46" spans="1:6" x14ac:dyDescent="0.25">
      <c r="B46"/>
      <c r="C46"/>
      <c r="D46"/>
      <c r="E46"/>
      <c r="F46"/>
    </row>
    <row r="47" spans="1:6" x14ac:dyDescent="0.25">
      <c r="B47"/>
      <c r="C47"/>
      <c r="D47"/>
      <c r="E47"/>
      <c r="F47"/>
    </row>
    <row r="48" spans="1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22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bestFit="1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20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7</v>
      </c>
      <c r="C4" s="11">
        <v>7</v>
      </c>
      <c r="D4" s="11"/>
      <c r="E4" s="11"/>
      <c r="F4" s="11">
        <v>0</v>
      </c>
    </row>
    <row r="5" spans="1:6" x14ac:dyDescent="0.25">
      <c r="A5" s="37" t="s">
        <v>19</v>
      </c>
      <c r="B5" s="11">
        <v>5</v>
      </c>
      <c r="C5" s="11">
        <v>5</v>
      </c>
      <c r="D5" s="11"/>
      <c r="E5" s="11"/>
      <c r="F5" s="11">
        <v>0</v>
      </c>
    </row>
    <row r="6" spans="1:6" x14ac:dyDescent="0.25">
      <c r="A6" s="37" t="s">
        <v>24</v>
      </c>
      <c r="B6" s="11">
        <v>2</v>
      </c>
      <c r="C6" s="11">
        <v>2</v>
      </c>
      <c r="D6" s="11"/>
      <c r="E6" s="11"/>
      <c r="F6" s="11">
        <v>0</v>
      </c>
    </row>
    <row r="7" spans="1:6" x14ac:dyDescent="0.25">
      <c r="A7" s="4" t="s">
        <v>36</v>
      </c>
      <c r="B7" s="11">
        <v>21</v>
      </c>
      <c r="C7" s="11">
        <v>21</v>
      </c>
      <c r="D7" s="11"/>
      <c r="E7" s="11"/>
      <c r="F7" s="11">
        <v>0</v>
      </c>
    </row>
    <row r="8" spans="1:6" x14ac:dyDescent="0.25">
      <c r="A8" s="37" t="s">
        <v>30</v>
      </c>
      <c r="B8" s="11">
        <v>10</v>
      </c>
      <c r="C8" s="11">
        <v>10</v>
      </c>
      <c r="D8" s="11"/>
      <c r="E8" s="11"/>
      <c r="F8" s="11">
        <v>0</v>
      </c>
    </row>
    <row r="9" spans="1:6" x14ac:dyDescent="0.25">
      <c r="A9" s="37" t="s">
        <v>33</v>
      </c>
      <c r="B9" s="11">
        <v>11</v>
      </c>
      <c r="C9" s="11">
        <v>11</v>
      </c>
      <c r="D9" s="11"/>
      <c r="E9" s="11"/>
      <c r="F9" s="11">
        <v>0</v>
      </c>
    </row>
    <row r="10" spans="1:6" x14ac:dyDescent="0.25">
      <c r="A10" s="4" t="s">
        <v>44</v>
      </c>
      <c r="B10" s="11">
        <v>7</v>
      </c>
      <c r="C10" s="11">
        <v>7</v>
      </c>
      <c r="D10" s="11"/>
      <c r="E10" s="11"/>
      <c r="F10" s="11">
        <v>0</v>
      </c>
    </row>
    <row r="11" spans="1:6" x14ac:dyDescent="0.25">
      <c r="A11" s="37" t="s">
        <v>38</v>
      </c>
      <c r="B11" s="11">
        <v>4</v>
      </c>
      <c r="C11" s="11">
        <v>4</v>
      </c>
      <c r="D11" s="11"/>
      <c r="E11" s="11"/>
      <c r="F11" s="11">
        <v>0</v>
      </c>
    </row>
    <row r="12" spans="1:6" x14ac:dyDescent="0.25">
      <c r="A12" s="37" t="s">
        <v>41</v>
      </c>
      <c r="B12" s="11">
        <v>3</v>
      </c>
      <c r="C12" s="11">
        <v>3</v>
      </c>
      <c r="D12" s="11"/>
      <c r="E12" s="11"/>
      <c r="F12" s="11">
        <v>0</v>
      </c>
    </row>
    <row r="13" spans="1:6" x14ac:dyDescent="0.25">
      <c r="A13" s="4" t="s">
        <v>50</v>
      </c>
      <c r="B13" s="11">
        <v>34</v>
      </c>
      <c r="C13" s="11">
        <v>34</v>
      </c>
      <c r="D13" s="11"/>
      <c r="E13" s="11"/>
      <c r="F13" s="11">
        <v>0</v>
      </c>
    </row>
    <row r="14" spans="1:6" x14ac:dyDescent="0.25">
      <c r="A14" s="37" t="s">
        <v>45</v>
      </c>
      <c r="B14" s="11">
        <v>8</v>
      </c>
      <c r="C14" s="11">
        <v>8</v>
      </c>
      <c r="D14" s="11"/>
      <c r="E14" s="11"/>
      <c r="F14" s="11">
        <v>0</v>
      </c>
    </row>
    <row r="15" spans="1:6" x14ac:dyDescent="0.25">
      <c r="A15" s="37" t="s">
        <v>46</v>
      </c>
      <c r="B15" s="11">
        <v>19</v>
      </c>
      <c r="C15" s="11">
        <v>19</v>
      </c>
      <c r="D15" s="11"/>
      <c r="E15" s="11"/>
      <c r="F15" s="11">
        <v>0</v>
      </c>
    </row>
    <row r="16" spans="1:6" x14ac:dyDescent="0.25">
      <c r="A16" s="37" t="s">
        <v>49</v>
      </c>
      <c r="B16" s="11">
        <v>7</v>
      </c>
      <c r="C16" s="11">
        <v>7</v>
      </c>
      <c r="D16" s="11"/>
      <c r="E16" s="11"/>
      <c r="F16" s="11">
        <v>0</v>
      </c>
    </row>
    <row r="17" spans="1:6" x14ac:dyDescent="0.25">
      <c r="A17" s="4" t="s">
        <v>60</v>
      </c>
      <c r="B17" s="11">
        <v>21</v>
      </c>
      <c r="C17" s="11">
        <v>19</v>
      </c>
      <c r="D17" s="11">
        <v>1</v>
      </c>
      <c r="E17" s="11">
        <v>1</v>
      </c>
      <c r="F17" s="11">
        <v>0</v>
      </c>
    </row>
    <row r="18" spans="1:6" x14ac:dyDescent="0.25">
      <c r="A18" s="37" t="s">
        <v>56</v>
      </c>
      <c r="B18" s="11">
        <v>5</v>
      </c>
      <c r="C18" s="11">
        <v>3</v>
      </c>
      <c r="D18" s="11">
        <v>1</v>
      </c>
      <c r="E18" s="11">
        <v>1</v>
      </c>
      <c r="F18" s="11">
        <v>0</v>
      </c>
    </row>
    <row r="19" spans="1:6" x14ac:dyDescent="0.25">
      <c r="A19" s="37" t="s">
        <v>57</v>
      </c>
      <c r="B19" s="11">
        <v>1</v>
      </c>
      <c r="C19" s="11">
        <v>1</v>
      </c>
      <c r="D19" s="11"/>
      <c r="E19" s="11"/>
      <c r="F19" s="11">
        <v>0</v>
      </c>
    </row>
    <row r="20" spans="1:6" x14ac:dyDescent="0.25">
      <c r="A20" s="37" t="s">
        <v>58</v>
      </c>
      <c r="B20" s="11">
        <v>9</v>
      </c>
      <c r="C20" s="11">
        <v>9</v>
      </c>
      <c r="D20" s="11"/>
      <c r="E20" s="11"/>
      <c r="F20" s="11">
        <v>0</v>
      </c>
    </row>
    <row r="21" spans="1:6" x14ac:dyDescent="0.25">
      <c r="A21" s="37" t="s">
        <v>59</v>
      </c>
      <c r="B21" s="11">
        <v>6</v>
      </c>
      <c r="C21" s="11">
        <v>6</v>
      </c>
      <c r="D21" s="11"/>
      <c r="E21" s="11"/>
      <c r="F21" s="11">
        <v>0</v>
      </c>
    </row>
    <row r="22" spans="1:6" x14ac:dyDescent="0.25">
      <c r="A22" s="4" t="s">
        <v>61</v>
      </c>
      <c r="B22" s="11">
        <v>34</v>
      </c>
      <c r="C22" s="11">
        <v>24</v>
      </c>
      <c r="D22" s="11"/>
      <c r="E22" s="11"/>
      <c r="F22" s="11">
        <v>-10</v>
      </c>
    </row>
    <row r="23" spans="1:6" x14ac:dyDescent="0.25">
      <c r="A23" s="37" t="s">
        <v>62</v>
      </c>
      <c r="B23" s="11">
        <v>6</v>
      </c>
      <c r="C23" s="11">
        <v>6</v>
      </c>
      <c r="D23" s="11"/>
      <c r="E23" s="11"/>
      <c r="F23" s="11">
        <v>0</v>
      </c>
    </row>
    <row r="24" spans="1:6" x14ac:dyDescent="0.25">
      <c r="A24" s="37" t="s">
        <v>65</v>
      </c>
      <c r="B24" s="11">
        <v>10</v>
      </c>
      <c r="C24" s="11">
        <v>10</v>
      </c>
      <c r="D24" s="11"/>
      <c r="E24" s="11"/>
      <c r="F24" s="11">
        <v>0</v>
      </c>
    </row>
    <row r="25" spans="1:6" x14ac:dyDescent="0.25">
      <c r="A25" s="37" t="s">
        <v>66</v>
      </c>
      <c r="B25" s="11">
        <v>15</v>
      </c>
      <c r="C25" s="11">
        <v>5</v>
      </c>
      <c r="D25" s="11"/>
      <c r="E25" s="11"/>
      <c r="F25" s="11">
        <v>-10</v>
      </c>
    </row>
    <row r="26" spans="1:6" x14ac:dyDescent="0.25">
      <c r="A26" s="37" t="s">
        <v>67</v>
      </c>
      <c r="B26" s="11">
        <v>3</v>
      </c>
      <c r="C26" s="11">
        <v>3</v>
      </c>
      <c r="D26" s="11"/>
      <c r="E26" s="11"/>
      <c r="F26" s="11">
        <v>0</v>
      </c>
    </row>
    <row r="27" spans="1:6" x14ac:dyDescent="0.25">
      <c r="A27" s="4" t="s">
        <v>68</v>
      </c>
      <c r="B27" s="11">
        <v>12</v>
      </c>
      <c r="C27" s="11">
        <v>12</v>
      </c>
      <c r="D27" s="11"/>
      <c r="E27" s="11"/>
      <c r="F27" s="11">
        <v>0</v>
      </c>
    </row>
    <row r="28" spans="1:6" x14ac:dyDescent="0.25">
      <c r="A28" s="37" t="s">
        <v>69</v>
      </c>
      <c r="B28" s="11">
        <v>2</v>
      </c>
      <c r="C28" s="11">
        <v>2</v>
      </c>
      <c r="D28" s="11"/>
      <c r="E28" s="11"/>
      <c r="F28" s="11">
        <v>0</v>
      </c>
    </row>
    <row r="29" spans="1:6" x14ac:dyDescent="0.25">
      <c r="A29" s="37" t="s">
        <v>70</v>
      </c>
      <c r="B29" s="11">
        <v>10</v>
      </c>
      <c r="C29" s="11">
        <v>10</v>
      </c>
      <c r="D29" s="11"/>
      <c r="E29" s="11"/>
      <c r="F29" s="11">
        <v>0</v>
      </c>
    </row>
    <row r="30" spans="1:6" x14ac:dyDescent="0.25">
      <c r="A30" s="4" t="s">
        <v>73</v>
      </c>
      <c r="B30" s="11">
        <v>64</v>
      </c>
      <c r="C30" s="11">
        <v>64</v>
      </c>
      <c r="D30" s="11"/>
      <c r="E30" s="11"/>
      <c r="F30" s="11">
        <v>0</v>
      </c>
    </row>
    <row r="31" spans="1:6" x14ac:dyDescent="0.25">
      <c r="A31" s="37" t="s">
        <v>78</v>
      </c>
      <c r="B31" s="11">
        <v>24</v>
      </c>
      <c r="C31" s="11">
        <v>24</v>
      </c>
      <c r="D31" s="11"/>
      <c r="E31" s="11"/>
      <c r="F31" s="11">
        <v>0</v>
      </c>
    </row>
    <row r="32" spans="1:6" x14ac:dyDescent="0.25">
      <c r="A32" s="37" t="s">
        <v>79</v>
      </c>
      <c r="B32" s="11">
        <v>14</v>
      </c>
      <c r="C32" s="11">
        <v>14</v>
      </c>
      <c r="D32" s="11"/>
      <c r="E32" s="11"/>
      <c r="F32" s="11">
        <v>0</v>
      </c>
    </row>
    <row r="33" spans="1:6" x14ac:dyDescent="0.25">
      <c r="A33" s="37" t="s">
        <v>80</v>
      </c>
      <c r="B33" s="11">
        <v>4</v>
      </c>
      <c r="C33" s="11">
        <v>4</v>
      </c>
      <c r="D33" s="11"/>
      <c r="E33" s="11"/>
      <c r="F33" s="11">
        <v>0</v>
      </c>
    </row>
    <row r="34" spans="1:6" x14ac:dyDescent="0.25">
      <c r="A34" s="37" t="s">
        <v>82</v>
      </c>
      <c r="B34" s="11">
        <v>3</v>
      </c>
      <c r="C34" s="11">
        <v>3</v>
      </c>
      <c r="D34" s="11"/>
      <c r="E34" s="11"/>
      <c r="F34" s="11">
        <v>0</v>
      </c>
    </row>
    <row r="35" spans="1:6" x14ac:dyDescent="0.25">
      <c r="A35" s="37" t="s">
        <v>83</v>
      </c>
      <c r="B35" s="11">
        <v>7</v>
      </c>
      <c r="C35" s="11">
        <v>7</v>
      </c>
      <c r="D35" s="11"/>
      <c r="E35" s="11"/>
      <c r="F35" s="11">
        <v>0</v>
      </c>
    </row>
    <row r="36" spans="1:6" x14ac:dyDescent="0.25">
      <c r="A36" s="37" t="s">
        <v>84</v>
      </c>
      <c r="B36" s="11">
        <v>7</v>
      </c>
      <c r="C36" s="11">
        <v>7</v>
      </c>
      <c r="D36" s="11"/>
      <c r="E36" s="11"/>
      <c r="F36" s="11">
        <v>0</v>
      </c>
    </row>
    <row r="37" spans="1:6" x14ac:dyDescent="0.25">
      <c r="A37" s="37" t="s">
        <v>85</v>
      </c>
      <c r="B37" s="11">
        <v>5</v>
      </c>
      <c r="C37" s="11">
        <v>5</v>
      </c>
      <c r="D37" s="11"/>
      <c r="E37" s="11"/>
      <c r="F37" s="11">
        <v>0</v>
      </c>
    </row>
    <row r="38" spans="1:6" x14ac:dyDescent="0.25">
      <c r="A38" s="4" t="s">
        <v>94</v>
      </c>
      <c r="B38" s="11">
        <v>16</v>
      </c>
      <c r="C38" s="11">
        <v>16</v>
      </c>
      <c r="D38" s="11"/>
      <c r="E38" s="11"/>
      <c r="F38" s="11">
        <v>0</v>
      </c>
    </row>
    <row r="39" spans="1:6" x14ac:dyDescent="0.25">
      <c r="A39" s="37" t="s">
        <v>95</v>
      </c>
      <c r="B39" s="11">
        <v>10</v>
      </c>
      <c r="C39" s="11">
        <v>10</v>
      </c>
      <c r="D39" s="11"/>
      <c r="E39" s="11"/>
      <c r="F39" s="11">
        <v>0</v>
      </c>
    </row>
    <row r="40" spans="1:6" x14ac:dyDescent="0.25">
      <c r="A40" s="37" t="s">
        <v>97</v>
      </c>
      <c r="B40" s="11">
        <v>6</v>
      </c>
      <c r="C40" s="11">
        <v>6</v>
      </c>
      <c r="D40" s="11"/>
      <c r="E40" s="11"/>
      <c r="F40" s="11">
        <v>0</v>
      </c>
    </row>
    <row r="41" spans="1:6" x14ac:dyDescent="0.25">
      <c r="A41" s="4" t="s">
        <v>98</v>
      </c>
      <c r="B41" s="11">
        <v>23</v>
      </c>
      <c r="C41" s="11">
        <v>23</v>
      </c>
      <c r="D41" s="11"/>
      <c r="E41" s="11"/>
      <c r="F41" s="11">
        <v>0</v>
      </c>
    </row>
    <row r="42" spans="1:6" x14ac:dyDescent="0.25">
      <c r="A42" s="37" t="s">
        <v>99</v>
      </c>
      <c r="B42" s="11">
        <v>18</v>
      </c>
      <c r="C42" s="11">
        <v>18</v>
      </c>
      <c r="D42" s="11"/>
      <c r="E42" s="11"/>
      <c r="F42" s="11">
        <v>0</v>
      </c>
    </row>
    <row r="43" spans="1:6" x14ac:dyDescent="0.25">
      <c r="A43" s="37" t="s">
        <v>100</v>
      </c>
      <c r="B43" s="11">
        <v>5</v>
      </c>
      <c r="C43" s="11">
        <v>5</v>
      </c>
      <c r="D43" s="11"/>
      <c r="E43" s="11"/>
      <c r="F43" s="11">
        <v>0</v>
      </c>
    </row>
    <row r="44" spans="1:6" x14ac:dyDescent="0.25">
      <c r="A44" s="4" t="s">
        <v>93</v>
      </c>
      <c r="B44" s="11">
        <v>19</v>
      </c>
      <c r="C44" s="11">
        <v>19</v>
      </c>
      <c r="D44" s="11"/>
      <c r="E44" s="11"/>
      <c r="F44" s="11">
        <v>0</v>
      </c>
    </row>
    <row r="45" spans="1:6" x14ac:dyDescent="0.25">
      <c r="A45" s="37" t="s">
        <v>86</v>
      </c>
      <c r="B45" s="11">
        <v>7</v>
      </c>
      <c r="C45" s="11">
        <v>7</v>
      </c>
      <c r="D45" s="11"/>
      <c r="E45" s="11"/>
      <c r="F45" s="11">
        <v>0</v>
      </c>
    </row>
    <row r="46" spans="1:6" x14ac:dyDescent="0.25">
      <c r="A46" s="37" t="s">
        <v>87</v>
      </c>
      <c r="B46" s="11">
        <v>2</v>
      </c>
      <c r="C46" s="11">
        <v>2</v>
      </c>
      <c r="D46" s="11"/>
      <c r="E46" s="11"/>
      <c r="F46" s="11">
        <v>0</v>
      </c>
    </row>
    <row r="47" spans="1:6" x14ac:dyDescent="0.25">
      <c r="A47" s="37" t="s">
        <v>88</v>
      </c>
      <c r="B47" s="11">
        <v>3</v>
      </c>
      <c r="C47" s="11">
        <v>3</v>
      </c>
      <c r="D47" s="11"/>
      <c r="E47" s="11"/>
      <c r="F47" s="11">
        <v>0</v>
      </c>
    </row>
    <row r="48" spans="1:6" x14ac:dyDescent="0.25">
      <c r="A48" s="37" t="s">
        <v>89</v>
      </c>
      <c r="B48" s="11">
        <v>6</v>
      </c>
      <c r="C48" s="11">
        <v>6</v>
      </c>
      <c r="D48" s="11"/>
      <c r="E48" s="11"/>
      <c r="F48" s="11">
        <v>0</v>
      </c>
    </row>
    <row r="49" spans="1:6" x14ac:dyDescent="0.25">
      <c r="A49" s="37" t="s">
        <v>90</v>
      </c>
      <c r="B49" s="11">
        <v>1</v>
      </c>
      <c r="C49" s="11">
        <v>1</v>
      </c>
      <c r="D49" s="11"/>
      <c r="E49" s="11"/>
      <c r="F49" s="11">
        <v>0</v>
      </c>
    </row>
    <row r="50" spans="1:6" x14ac:dyDescent="0.25">
      <c r="A50" s="4" t="s">
        <v>101</v>
      </c>
      <c r="B50" s="11">
        <v>16</v>
      </c>
      <c r="C50" s="11">
        <v>16</v>
      </c>
      <c r="D50" s="11"/>
      <c r="E50" s="11"/>
      <c r="F50" s="11">
        <v>0</v>
      </c>
    </row>
    <row r="51" spans="1:6" x14ac:dyDescent="0.25">
      <c r="A51" s="37" t="s">
        <v>102</v>
      </c>
      <c r="B51" s="11">
        <v>5</v>
      </c>
      <c r="C51" s="11">
        <v>5</v>
      </c>
      <c r="D51" s="11"/>
      <c r="E51" s="11"/>
      <c r="F51" s="11">
        <v>0</v>
      </c>
    </row>
    <row r="52" spans="1:6" x14ac:dyDescent="0.25">
      <c r="A52" s="37" t="s">
        <v>103</v>
      </c>
      <c r="B52" s="11">
        <v>4</v>
      </c>
      <c r="C52" s="11">
        <v>4</v>
      </c>
      <c r="D52" s="11"/>
      <c r="E52" s="11"/>
      <c r="F52" s="11">
        <v>0</v>
      </c>
    </row>
    <row r="53" spans="1:6" x14ac:dyDescent="0.25">
      <c r="A53" s="37" t="s">
        <v>104</v>
      </c>
      <c r="B53" s="11">
        <v>1</v>
      </c>
      <c r="C53" s="11">
        <v>1</v>
      </c>
      <c r="D53" s="11"/>
      <c r="E53" s="11"/>
      <c r="F53" s="11">
        <v>0</v>
      </c>
    </row>
    <row r="54" spans="1:6" x14ac:dyDescent="0.25">
      <c r="A54" s="37" t="s">
        <v>105</v>
      </c>
      <c r="B54" s="11">
        <v>5</v>
      </c>
      <c r="C54" s="11">
        <v>5</v>
      </c>
      <c r="D54" s="11"/>
      <c r="E54" s="11"/>
      <c r="F54" s="11">
        <v>0</v>
      </c>
    </row>
    <row r="55" spans="1:6" x14ac:dyDescent="0.25">
      <c r="A55" s="37" t="s">
        <v>106</v>
      </c>
      <c r="B55" s="11">
        <v>1</v>
      </c>
      <c r="C55" s="11">
        <v>1</v>
      </c>
      <c r="D55" s="11"/>
      <c r="E55" s="11"/>
      <c r="F55" s="11">
        <v>0</v>
      </c>
    </row>
    <row r="56" spans="1:6" x14ac:dyDescent="0.25">
      <c r="A56" s="4" t="s">
        <v>92</v>
      </c>
      <c r="B56" s="11">
        <v>274</v>
      </c>
      <c r="C56" s="11">
        <v>262</v>
      </c>
      <c r="D56" s="11">
        <v>1</v>
      </c>
      <c r="E56" s="11">
        <v>1</v>
      </c>
      <c r="F56" s="11">
        <v>-10</v>
      </c>
    </row>
    <row r="57" spans="1:6" x14ac:dyDescent="0.25">
      <c r="B57"/>
      <c r="C57"/>
      <c r="D57"/>
      <c r="E57"/>
      <c r="F57"/>
    </row>
    <row r="58" spans="1:6" x14ac:dyDescent="0.25">
      <c r="B58"/>
      <c r="C58"/>
      <c r="D58"/>
      <c r="E58"/>
      <c r="F58"/>
    </row>
    <row r="59" spans="1:6" x14ac:dyDescent="0.25">
      <c r="B59"/>
      <c r="C59"/>
      <c r="D59"/>
      <c r="E59"/>
      <c r="F59"/>
    </row>
    <row r="60" spans="1:6" x14ac:dyDescent="0.25">
      <c r="B60"/>
      <c r="C60"/>
      <c r="D60"/>
      <c r="E60"/>
      <c r="F60"/>
    </row>
    <row r="61" spans="1:6" x14ac:dyDescent="0.25">
      <c r="B61"/>
      <c r="C61"/>
      <c r="D61"/>
      <c r="E61"/>
      <c r="F61"/>
    </row>
    <row r="62" spans="1:6" x14ac:dyDescent="0.25">
      <c r="B62"/>
      <c r="C62"/>
      <c r="D62"/>
      <c r="E62"/>
      <c r="F62"/>
    </row>
    <row r="63" spans="1:6" x14ac:dyDescent="0.25">
      <c r="B63"/>
      <c r="C63"/>
      <c r="D63"/>
      <c r="E63"/>
      <c r="F63"/>
    </row>
    <row r="64" spans="1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bestFit="1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5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11</v>
      </c>
      <c r="C4" s="11">
        <v>11</v>
      </c>
      <c r="D4" s="11"/>
      <c r="E4" s="11"/>
      <c r="F4" s="11">
        <v>0</v>
      </c>
    </row>
    <row r="5" spans="1:6" x14ac:dyDescent="0.25">
      <c r="A5" s="37" t="s">
        <v>0</v>
      </c>
      <c r="B5" s="11">
        <v>5</v>
      </c>
      <c r="C5" s="11">
        <v>5</v>
      </c>
      <c r="D5" s="11"/>
      <c r="E5" s="11"/>
      <c r="F5" s="11">
        <v>0</v>
      </c>
    </row>
    <row r="6" spans="1:6" x14ac:dyDescent="0.25">
      <c r="A6" s="37" t="s">
        <v>12</v>
      </c>
      <c r="B6" s="11">
        <v>2</v>
      </c>
      <c r="C6" s="11">
        <v>2</v>
      </c>
      <c r="D6" s="11"/>
      <c r="E6" s="11"/>
      <c r="F6" s="11">
        <v>0</v>
      </c>
    </row>
    <row r="7" spans="1:6" x14ac:dyDescent="0.25">
      <c r="A7" s="37" t="s">
        <v>19</v>
      </c>
      <c r="B7" s="11">
        <v>2</v>
      </c>
      <c r="C7" s="11">
        <v>2</v>
      </c>
      <c r="D7" s="11"/>
      <c r="E7" s="11"/>
      <c r="F7" s="11">
        <v>0</v>
      </c>
    </row>
    <row r="8" spans="1:6" x14ac:dyDescent="0.25">
      <c r="A8" s="37" t="s">
        <v>24</v>
      </c>
      <c r="B8" s="11">
        <v>2</v>
      </c>
      <c r="C8" s="11">
        <v>2</v>
      </c>
      <c r="D8" s="11"/>
      <c r="E8" s="11"/>
      <c r="F8" s="11">
        <v>0</v>
      </c>
    </row>
    <row r="9" spans="1:6" x14ac:dyDescent="0.25">
      <c r="A9" s="4" t="s">
        <v>36</v>
      </c>
      <c r="B9" s="11">
        <v>68</v>
      </c>
      <c r="C9" s="11">
        <v>68</v>
      </c>
      <c r="D9" s="11"/>
      <c r="E9" s="11"/>
      <c r="F9" s="11">
        <v>0</v>
      </c>
    </row>
    <row r="10" spans="1:6" x14ac:dyDescent="0.25">
      <c r="A10" s="37" t="s">
        <v>29</v>
      </c>
      <c r="B10" s="11">
        <v>16</v>
      </c>
      <c r="C10" s="11">
        <v>16</v>
      </c>
      <c r="D10" s="11"/>
      <c r="E10" s="11"/>
      <c r="F10" s="11">
        <v>0</v>
      </c>
    </row>
    <row r="11" spans="1:6" x14ac:dyDescent="0.25">
      <c r="A11" s="37" t="s">
        <v>30</v>
      </c>
      <c r="B11" s="11">
        <v>16</v>
      </c>
      <c r="C11" s="11">
        <v>16</v>
      </c>
      <c r="D11" s="11"/>
      <c r="E11" s="11"/>
      <c r="F11" s="11">
        <v>0</v>
      </c>
    </row>
    <row r="12" spans="1:6" x14ac:dyDescent="0.25">
      <c r="A12" s="37" t="s">
        <v>31</v>
      </c>
      <c r="B12" s="11">
        <v>21</v>
      </c>
      <c r="C12" s="11">
        <v>21</v>
      </c>
      <c r="D12" s="11"/>
      <c r="E12" s="11"/>
      <c r="F12" s="11">
        <v>0</v>
      </c>
    </row>
    <row r="13" spans="1:6" x14ac:dyDescent="0.25">
      <c r="A13" s="37" t="s">
        <v>33</v>
      </c>
      <c r="B13" s="11">
        <v>15</v>
      </c>
      <c r="C13" s="11">
        <v>15</v>
      </c>
      <c r="D13" s="11"/>
      <c r="E13" s="11"/>
      <c r="F13" s="11">
        <v>0</v>
      </c>
    </row>
    <row r="14" spans="1:6" x14ac:dyDescent="0.25">
      <c r="A14" s="4" t="s">
        <v>44</v>
      </c>
      <c r="B14" s="11">
        <v>8</v>
      </c>
      <c r="C14" s="11">
        <v>8</v>
      </c>
      <c r="D14" s="11"/>
      <c r="E14" s="11"/>
      <c r="F14" s="11">
        <v>0</v>
      </c>
    </row>
    <row r="15" spans="1:6" x14ac:dyDescent="0.25">
      <c r="A15" s="37" t="s">
        <v>37</v>
      </c>
      <c r="B15" s="11">
        <v>2</v>
      </c>
      <c r="C15" s="11">
        <v>2</v>
      </c>
      <c r="D15" s="11"/>
      <c r="E15" s="11"/>
      <c r="F15" s="11">
        <v>0</v>
      </c>
    </row>
    <row r="16" spans="1:6" x14ac:dyDescent="0.25">
      <c r="A16" s="37" t="s">
        <v>38</v>
      </c>
      <c r="B16" s="11">
        <v>3</v>
      </c>
      <c r="C16" s="11">
        <v>3</v>
      </c>
      <c r="D16" s="11"/>
      <c r="E16" s="11"/>
      <c r="F16" s="11">
        <v>0</v>
      </c>
    </row>
    <row r="17" spans="1:6" x14ac:dyDescent="0.25">
      <c r="A17" s="37" t="s">
        <v>41</v>
      </c>
      <c r="B17" s="11">
        <v>3</v>
      </c>
      <c r="C17" s="11">
        <v>3</v>
      </c>
      <c r="D17" s="11"/>
      <c r="E17" s="11"/>
      <c r="F17" s="11">
        <v>0</v>
      </c>
    </row>
    <row r="18" spans="1:6" x14ac:dyDescent="0.25">
      <c r="A18" s="4" t="s">
        <v>50</v>
      </c>
      <c r="B18" s="11">
        <v>25</v>
      </c>
      <c r="C18" s="11">
        <v>10</v>
      </c>
      <c r="D18" s="11"/>
      <c r="E18" s="11"/>
      <c r="F18" s="11">
        <v>-15</v>
      </c>
    </row>
    <row r="19" spans="1:6" x14ac:dyDescent="0.25">
      <c r="A19" s="37" t="s">
        <v>45</v>
      </c>
      <c r="B19" s="11">
        <v>5</v>
      </c>
      <c r="C19" s="11">
        <v>5</v>
      </c>
      <c r="D19" s="11"/>
      <c r="E19" s="11"/>
      <c r="F19" s="11">
        <v>0</v>
      </c>
    </row>
    <row r="20" spans="1:6" x14ac:dyDescent="0.25">
      <c r="A20" s="37" t="s">
        <v>46</v>
      </c>
      <c r="B20" s="11">
        <v>15</v>
      </c>
      <c r="C20" s="11"/>
      <c r="D20" s="11"/>
      <c r="E20" s="11"/>
      <c r="F20" s="11">
        <v>-15</v>
      </c>
    </row>
    <row r="21" spans="1:6" x14ac:dyDescent="0.25">
      <c r="A21" s="37" t="s">
        <v>49</v>
      </c>
      <c r="B21" s="11">
        <v>5</v>
      </c>
      <c r="C21" s="11">
        <v>5</v>
      </c>
      <c r="D21" s="11"/>
      <c r="E21" s="11"/>
      <c r="F21" s="11">
        <v>0</v>
      </c>
    </row>
    <row r="22" spans="1:6" x14ac:dyDescent="0.25">
      <c r="A22" s="4" t="s">
        <v>51</v>
      </c>
      <c r="B22" s="11">
        <v>15</v>
      </c>
      <c r="C22" s="11">
        <v>15</v>
      </c>
      <c r="D22" s="11"/>
      <c r="E22" s="11"/>
      <c r="F22" s="11">
        <v>0</v>
      </c>
    </row>
    <row r="23" spans="1:6" x14ac:dyDescent="0.25">
      <c r="A23" s="37" t="s">
        <v>52</v>
      </c>
      <c r="B23" s="11">
        <v>2</v>
      </c>
      <c r="C23" s="11">
        <v>2</v>
      </c>
      <c r="D23" s="11"/>
      <c r="E23" s="11"/>
      <c r="F23" s="11">
        <v>0</v>
      </c>
    </row>
    <row r="24" spans="1:6" x14ac:dyDescent="0.25">
      <c r="A24" s="37" t="s">
        <v>53</v>
      </c>
      <c r="B24" s="11"/>
      <c r="C24" s="11">
        <v>2</v>
      </c>
      <c r="D24" s="11"/>
      <c r="E24" s="11"/>
      <c r="F24" s="11">
        <v>2</v>
      </c>
    </row>
    <row r="25" spans="1:6" x14ac:dyDescent="0.25">
      <c r="A25" s="37" t="s">
        <v>54</v>
      </c>
      <c r="B25" s="11">
        <v>11</v>
      </c>
      <c r="C25" s="11">
        <v>9</v>
      </c>
      <c r="D25" s="11"/>
      <c r="E25" s="11"/>
      <c r="F25" s="11">
        <v>-2</v>
      </c>
    </row>
    <row r="26" spans="1:6" x14ac:dyDescent="0.25">
      <c r="A26" s="37" t="s">
        <v>55</v>
      </c>
      <c r="B26" s="11">
        <v>2</v>
      </c>
      <c r="C26" s="11">
        <v>2</v>
      </c>
      <c r="D26" s="11"/>
      <c r="E26" s="11"/>
      <c r="F26" s="11">
        <v>0</v>
      </c>
    </row>
    <row r="27" spans="1:6" x14ac:dyDescent="0.25">
      <c r="A27" s="4" t="s">
        <v>60</v>
      </c>
      <c r="B27" s="11">
        <v>22</v>
      </c>
      <c r="C27" s="11">
        <v>16</v>
      </c>
      <c r="D27" s="11">
        <v>3</v>
      </c>
      <c r="E27" s="11">
        <v>3</v>
      </c>
      <c r="F27" s="11">
        <v>0</v>
      </c>
    </row>
    <row r="28" spans="1:6" x14ac:dyDescent="0.25">
      <c r="A28" s="37" t="s">
        <v>56</v>
      </c>
      <c r="B28" s="11">
        <v>4</v>
      </c>
      <c r="C28" s="11">
        <v>2</v>
      </c>
      <c r="D28" s="11">
        <v>1</v>
      </c>
      <c r="E28" s="11">
        <v>1</v>
      </c>
      <c r="F28" s="11">
        <v>0</v>
      </c>
    </row>
    <row r="29" spans="1:6" x14ac:dyDescent="0.25">
      <c r="A29" s="37" t="s">
        <v>57</v>
      </c>
      <c r="B29" s="11">
        <v>3</v>
      </c>
      <c r="C29" s="11">
        <v>3</v>
      </c>
      <c r="D29" s="11"/>
      <c r="E29" s="11"/>
      <c r="F29" s="11">
        <v>0</v>
      </c>
    </row>
    <row r="30" spans="1:6" x14ac:dyDescent="0.25">
      <c r="A30" s="37" t="s">
        <v>58</v>
      </c>
      <c r="B30" s="11">
        <v>12</v>
      </c>
      <c r="C30" s="11">
        <v>8</v>
      </c>
      <c r="D30" s="11">
        <v>2</v>
      </c>
      <c r="E30" s="11">
        <v>2</v>
      </c>
      <c r="F30" s="11">
        <v>0</v>
      </c>
    </row>
    <row r="31" spans="1:6" x14ac:dyDescent="0.25">
      <c r="A31" s="37" t="s">
        <v>59</v>
      </c>
      <c r="B31" s="11">
        <v>3</v>
      </c>
      <c r="C31" s="11">
        <v>3</v>
      </c>
      <c r="D31" s="11"/>
      <c r="E31" s="11"/>
      <c r="F31" s="11">
        <v>0</v>
      </c>
    </row>
    <row r="32" spans="1:6" x14ac:dyDescent="0.25">
      <c r="A32" s="4" t="s">
        <v>61</v>
      </c>
      <c r="B32" s="11">
        <v>30</v>
      </c>
      <c r="C32" s="11">
        <v>30</v>
      </c>
      <c r="D32" s="11"/>
      <c r="E32" s="11"/>
      <c r="F32" s="11">
        <v>0</v>
      </c>
    </row>
    <row r="33" spans="1:6" x14ac:dyDescent="0.25">
      <c r="A33" s="37" t="s">
        <v>62</v>
      </c>
      <c r="B33" s="11">
        <v>8</v>
      </c>
      <c r="C33" s="11">
        <v>8</v>
      </c>
      <c r="D33" s="11"/>
      <c r="E33" s="11"/>
      <c r="F33" s="11">
        <v>0</v>
      </c>
    </row>
    <row r="34" spans="1:6" x14ac:dyDescent="0.25">
      <c r="A34" s="37" t="s">
        <v>65</v>
      </c>
      <c r="B34" s="11">
        <v>5</v>
      </c>
      <c r="C34" s="11">
        <v>5</v>
      </c>
      <c r="D34" s="11"/>
      <c r="E34" s="11"/>
      <c r="F34" s="11">
        <v>0</v>
      </c>
    </row>
    <row r="35" spans="1:6" x14ac:dyDescent="0.25">
      <c r="A35" s="37" t="s">
        <v>66</v>
      </c>
      <c r="B35" s="11">
        <v>9</v>
      </c>
      <c r="C35" s="11">
        <v>9</v>
      </c>
      <c r="D35" s="11"/>
      <c r="E35" s="11"/>
      <c r="F35" s="11">
        <v>0</v>
      </c>
    </row>
    <row r="36" spans="1:6" x14ac:dyDescent="0.25">
      <c r="A36" s="37" t="s">
        <v>67</v>
      </c>
      <c r="B36" s="11">
        <v>8</v>
      </c>
      <c r="C36" s="11">
        <v>8</v>
      </c>
      <c r="D36" s="11"/>
      <c r="E36" s="11"/>
      <c r="F36" s="11">
        <v>0</v>
      </c>
    </row>
    <row r="37" spans="1:6" x14ac:dyDescent="0.25">
      <c r="A37" s="4" t="s">
        <v>68</v>
      </c>
      <c r="B37" s="11">
        <v>13</v>
      </c>
      <c r="C37" s="11">
        <v>13</v>
      </c>
      <c r="D37" s="11"/>
      <c r="E37" s="11"/>
      <c r="F37" s="11">
        <v>0</v>
      </c>
    </row>
    <row r="38" spans="1:6" x14ac:dyDescent="0.25">
      <c r="A38" s="37" t="s">
        <v>69</v>
      </c>
      <c r="B38" s="11">
        <v>2</v>
      </c>
      <c r="C38" s="11">
        <v>2</v>
      </c>
      <c r="D38" s="11"/>
      <c r="E38" s="11"/>
      <c r="F38" s="11">
        <v>0</v>
      </c>
    </row>
    <row r="39" spans="1:6" x14ac:dyDescent="0.25">
      <c r="A39" s="37" t="s">
        <v>70</v>
      </c>
      <c r="B39" s="11">
        <v>9</v>
      </c>
      <c r="C39" s="11">
        <v>9</v>
      </c>
      <c r="D39" s="11"/>
      <c r="E39" s="11"/>
      <c r="F39" s="11">
        <v>0</v>
      </c>
    </row>
    <row r="40" spans="1:6" x14ac:dyDescent="0.25">
      <c r="A40" s="37" t="s">
        <v>71</v>
      </c>
      <c r="B40" s="11">
        <v>2</v>
      </c>
      <c r="C40" s="11">
        <v>2</v>
      </c>
      <c r="D40" s="11"/>
      <c r="E40" s="11"/>
      <c r="F40" s="11">
        <v>0</v>
      </c>
    </row>
    <row r="41" spans="1:6" x14ac:dyDescent="0.25">
      <c r="A41" s="4" t="s">
        <v>73</v>
      </c>
      <c r="B41" s="11">
        <v>99</v>
      </c>
      <c r="C41" s="11">
        <v>99</v>
      </c>
      <c r="D41" s="11"/>
      <c r="E41" s="11"/>
      <c r="F41" s="11">
        <v>0</v>
      </c>
    </row>
    <row r="42" spans="1:6" x14ac:dyDescent="0.25">
      <c r="A42" s="37" t="s">
        <v>78</v>
      </c>
      <c r="B42" s="11">
        <v>48</v>
      </c>
      <c r="C42" s="11">
        <v>32</v>
      </c>
      <c r="D42" s="11"/>
      <c r="E42" s="11"/>
      <c r="F42" s="11">
        <v>-16</v>
      </c>
    </row>
    <row r="43" spans="1:6" x14ac:dyDescent="0.25">
      <c r="A43" s="37" t="s">
        <v>79</v>
      </c>
      <c r="B43" s="11">
        <v>20</v>
      </c>
      <c r="C43" s="11">
        <v>36</v>
      </c>
      <c r="D43" s="11"/>
      <c r="E43" s="11"/>
      <c r="F43" s="11">
        <v>16</v>
      </c>
    </row>
    <row r="44" spans="1:6" x14ac:dyDescent="0.25">
      <c r="A44" s="37" t="s">
        <v>80</v>
      </c>
      <c r="B44" s="11">
        <v>8</v>
      </c>
      <c r="C44" s="11">
        <v>8</v>
      </c>
      <c r="D44" s="11"/>
      <c r="E44" s="11"/>
      <c r="F44" s="11">
        <v>0</v>
      </c>
    </row>
    <row r="45" spans="1:6" x14ac:dyDescent="0.25">
      <c r="A45" s="37" t="s">
        <v>81</v>
      </c>
      <c r="B45" s="11">
        <v>8</v>
      </c>
      <c r="C45" s="11">
        <v>8</v>
      </c>
      <c r="D45" s="11"/>
      <c r="E45" s="11"/>
      <c r="F45" s="11">
        <v>0</v>
      </c>
    </row>
    <row r="46" spans="1:6" x14ac:dyDescent="0.25">
      <c r="A46" s="37" t="s">
        <v>83</v>
      </c>
      <c r="B46" s="11">
        <v>4</v>
      </c>
      <c r="C46" s="11">
        <v>4</v>
      </c>
      <c r="D46" s="11"/>
      <c r="E46" s="11"/>
      <c r="F46" s="11">
        <v>0</v>
      </c>
    </row>
    <row r="47" spans="1:6" x14ac:dyDescent="0.25">
      <c r="A47" s="37" t="s">
        <v>84</v>
      </c>
      <c r="B47" s="11">
        <v>6</v>
      </c>
      <c r="C47" s="11">
        <v>6</v>
      </c>
      <c r="D47" s="11"/>
      <c r="E47" s="11"/>
      <c r="F47" s="11">
        <v>0</v>
      </c>
    </row>
    <row r="48" spans="1:6" x14ac:dyDescent="0.25">
      <c r="A48" s="37" t="s">
        <v>85</v>
      </c>
      <c r="B48" s="11">
        <v>5</v>
      </c>
      <c r="C48" s="11">
        <v>5</v>
      </c>
      <c r="D48" s="11"/>
      <c r="E48" s="11"/>
      <c r="F48" s="11">
        <v>0</v>
      </c>
    </row>
    <row r="49" spans="1:6" x14ac:dyDescent="0.25">
      <c r="A49" s="4" t="s">
        <v>94</v>
      </c>
      <c r="B49" s="11">
        <v>17</v>
      </c>
      <c r="C49" s="11">
        <v>17</v>
      </c>
      <c r="D49" s="11"/>
      <c r="E49" s="11"/>
      <c r="F49" s="11">
        <v>0</v>
      </c>
    </row>
    <row r="50" spans="1:6" x14ac:dyDescent="0.25">
      <c r="A50" s="37" t="s">
        <v>95</v>
      </c>
      <c r="B50" s="11">
        <v>10</v>
      </c>
      <c r="C50" s="11">
        <v>10</v>
      </c>
      <c r="D50" s="11"/>
      <c r="E50" s="11"/>
      <c r="F50" s="11">
        <v>0</v>
      </c>
    </row>
    <row r="51" spans="1:6" x14ac:dyDescent="0.25">
      <c r="A51" s="37" t="s">
        <v>97</v>
      </c>
      <c r="B51" s="11">
        <v>7</v>
      </c>
      <c r="C51" s="11">
        <v>7</v>
      </c>
      <c r="D51" s="11"/>
      <c r="E51" s="11"/>
      <c r="F51" s="11">
        <v>0</v>
      </c>
    </row>
    <row r="52" spans="1:6" x14ac:dyDescent="0.25">
      <c r="A52" s="4" t="s">
        <v>98</v>
      </c>
      <c r="B52" s="11">
        <v>18</v>
      </c>
      <c r="C52" s="11">
        <v>18</v>
      </c>
      <c r="D52" s="11"/>
      <c r="E52" s="11"/>
      <c r="F52" s="11">
        <v>0</v>
      </c>
    </row>
    <row r="53" spans="1:6" x14ac:dyDescent="0.25">
      <c r="A53" s="37" t="s">
        <v>99</v>
      </c>
      <c r="B53" s="11">
        <v>11</v>
      </c>
      <c r="C53" s="11">
        <v>11</v>
      </c>
      <c r="D53" s="11"/>
      <c r="E53" s="11"/>
      <c r="F53" s="11">
        <v>0</v>
      </c>
    </row>
    <row r="54" spans="1:6" x14ac:dyDescent="0.25">
      <c r="A54" s="37" t="s">
        <v>100</v>
      </c>
      <c r="B54" s="11">
        <v>7</v>
      </c>
      <c r="C54" s="11">
        <v>7</v>
      </c>
      <c r="D54" s="11"/>
      <c r="E54" s="11"/>
      <c r="F54" s="11">
        <v>0</v>
      </c>
    </row>
    <row r="55" spans="1:6" x14ac:dyDescent="0.25">
      <c r="A55" s="4" t="s">
        <v>93</v>
      </c>
      <c r="B55" s="11">
        <v>15</v>
      </c>
      <c r="C55" s="11">
        <v>12</v>
      </c>
      <c r="D55" s="11"/>
      <c r="E55" s="11"/>
      <c r="F55" s="11">
        <v>-3</v>
      </c>
    </row>
    <row r="56" spans="1:6" x14ac:dyDescent="0.25">
      <c r="A56" s="37" t="s">
        <v>86</v>
      </c>
      <c r="B56" s="11">
        <v>7</v>
      </c>
      <c r="C56" s="11">
        <v>4</v>
      </c>
      <c r="D56" s="11"/>
      <c r="E56" s="11"/>
      <c r="F56" s="11">
        <v>-3</v>
      </c>
    </row>
    <row r="57" spans="1:6" x14ac:dyDescent="0.25">
      <c r="A57" s="37" t="s">
        <v>88</v>
      </c>
      <c r="B57" s="11">
        <v>4</v>
      </c>
      <c r="C57" s="11">
        <v>4</v>
      </c>
      <c r="D57" s="11"/>
      <c r="E57" s="11"/>
      <c r="F57" s="11">
        <v>0</v>
      </c>
    </row>
    <row r="58" spans="1:6" x14ac:dyDescent="0.25">
      <c r="A58" s="37" t="s">
        <v>90</v>
      </c>
      <c r="B58" s="11">
        <v>4</v>
      </c>
      <c r="C58" s="11">
        <v>4</v>
      </c>
      <c r="D58" s="11"/>
      <c r="E58" s="11"/>
      <c r="F58" s="11">
        <v>0</v>
      </c>
    </row>
    <row r="59" spans="1:6" x14ac:dyDescent="0.25">
      <c r="A59" s="4" t="s">
        <v>101</v>
      </c>
      <c r="B59" s="11">
        <v>22</v>
      </c>
      <c r="C59" s="11">
        <v>22</v>
      </c>
      <c r="D59" s="11"/>
      <c r="E59" s="11"/>
      <c r="F59" s="11">
        <v>0</v>
      </c>
    </row>
    <row r="60" spans="1:6" x14ac:dyDescent="0.25">
      <c r="A60" s="37" t="s">
        <v>102</v>
      </c>
      <c r="B60" s="11">
        <v>4</v>
      </c>
      <c r="C60" s="11">
        <v>4</v>
      </c>
      <c r="D60" s="11"/>
      <c r="E60" s="11"/>
      <c r="F60" s="11">
        <v>0</v>
      </c>
    </row>
    <row r="61" spans="1:6" x14ac:dyDescent="0.25">
      <c r="A61" s="37" t="s">
        <v>103</v>
      </c>
      <c r="B61" s="11">
        <v>7</v>
      </c>
      <c r="C61" s="11">
        <v>7</v>
      </c>
      <c r="D61" s="11"/>
      <c r="E61" s="11"/>
      <c r="F61" s="11">
        <v>0</v>
      </c>
    </row>
    <row r="62" spans="1:6" x14ac:dyDescent="0.25">
      <c r="A62" s="37" t="s">
        <v>104</v>
      </c>
      <c r="B62" s="11">
        <v>2</v>
      </c>
      <c r="C62" s="11">
        <v>2</v>
      </c>
      <c r="D62" s="11"/>
      <c r="E62" s="11"/>
      <c r="F62" s="11">
        <v>0</v>
      </c>
    </row>
    <row r="63" spans="1:6" x14ac:dyDescent="0.25">
      <c r="A63" s="37" t="s">
        <v>105</v>
      </c>
      <c r="B63" s="11">
        <v>5</v>
      </c>
      <c r="C63" s="11">
        <v>7</v>
      </c>
      <c r="D63" s="11"/>
      <c r="E63" s="11"/>
      <c r="F63" s="11">
        <v>2</v>
      </c>
    </row>
    <row r="64" spans="1:6" x14ac:dyDescent="0.25">
      <c r="A64" s="37" t="s">
        <v>106</v>
      </c>
      <c r="B64" s="11">
        <v>4</v>
      </c>
      <c r="C64" s="11">
        <v>2</v>
      </c>
      <c r="D64" s="11"/>
      <c r="E64" s="11"/>
      <c r="F64" s="11">
        <v>-2</v>
      </c>
    </row>
    <row r="65" spans="1:6" x14ac:dyDescent="0.25">
      <c r="A65" s="4" t="s">
        <v>92</v>
      </c>
      <c r="B65" s="11">
        <v>363</v>
      </c>
      <c r="C65" s="11">
        <v>339</v>
      </c>
      <c r="D65" s="11">
        <v>3</v>
      </c>
      <c r="E65" s="11">
        <v>3</v>
      </c>
      <c r="F65" s="11">
        <v>-18</v>
      </c>
    </row>
    <row r="66" spans="1:6" x14ac:dyDescent="0.25">
      <c r="B66"/>
      <c r="C66"/>
      <c r="D66"/>
      <c r="E66"/>
      <c r="F66"/>
    </row>
    <row r="67" spans="1:6" x14ac:dyDescent="0.25">
      <c r="B67"/>
      <c r="C67"/>
      <c r="D67"/>
      <c r="E67"/>
      <c r="F67"/>
    </row>
    <row r="68" spans="1:6" x14ac:dyDescent="0.25">
      <c r="B68"/>
      <c r="C68"/>
      <c r="D68"/>
      <c r="E68"/>
      <c r="F68"/>
    </row>
    <row r="69" spans="1:6" x14ac:dyDescent="0.25">
      <c r="B69"/>
      <c r="C69"/>
      <c r="D69"/>
      <c r="E69"/>
      <c r="F69"/>
    </row>
    <row r="70" spans="1:6" x14ac:dyDescent="0.25">
      <c r="B70"/>
      <c r="C70"/>
      <c r="D70"/>
      <c r="E70"/>
      <c r="F70"/>
    </row>
    <row r="71" spans="1:6" x14ac:dyDescent="0.25">
      <c r="B71"/>
      <c r="C71"/>
      <c r="D71"/>
      <c r="E71"/>
      <c r="F71"/>
    </row>
    <row r="72" spans="1:6" x14ac:dyDescent="0.25">
      <c r="B72"/>
      <c r="C72"/>
      <c r="D72"/>
      <c r="E72"/>
      <c r="F72"/>
    </row>
    <row r="73" spans="1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bestFit="1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13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5</v>
      </c>
      <c r="C4" s="11">
        <v>5</v>
      </c>
      <c r="D4" s="11"/>
      <c r="E4" s="11"/>
      <c r="F4" s="11">
        <v>0</v>
      </c>
    </row>
    <row r="5" spans="1:6" x14ac:dyDescent="0.25">
      <c r="A5" s="37" t="s">
        <v>12</v>
      </c>
      <c r="B5" s="11">
        <v>5</v>
      </c>
      <c r="C5" s="11">
        <v>5</v>
      </c>
      <c r="D5" s="11"/>
      <c r="E5" s="11"/>
      <c r="F5" s="11">
        <v>0</v>
      </c>
    </row>
    <row r="6" spans="1:6" x14ac:dyDescent="0.25">
      <c r="A6" s="4" t="s">
        <v>36</v>
      </c>
      <c r="B6" s="11">
        <v>145</v>
      </c>
      <c r="C6" s="11">
        <v>185</v>
      </c>
      <c r="D6" s="11"/>
      <c r="E6" s="11"/>
      <c r="F6" s="11">
        <v>40</v>
      </c>
    </row>
    <row r="7" spans="1:6" x14ac:dyDescent="0.25">
      <c r="A7" s="37" t="s">
        <v>29</v>
      </c>
      <c r="B7" s="11">
        <v>19</v>
      </c>
      <c r="C7" s="11">
        <v>19</v>
      </c>
      <c r="D7" s="11"/>
      <c r="E7" s="11"/>
      <c r="F7" s="11">
        <v>0</v>
      </c>
    </row>
    <row r="8" spans="1:6" x14ac:dyDescent="0.25">
      <c r="A8" s="37" t="s">
        <v>30</v>
      </c>
      <c r="B8" s="11">
        <v>90</v>
      </c>
      <c r="C8" s="11">
        <v>81</v>
      </c>
      <c r="D8" s="11"/>
      <c r="E8" s="11"/>
      <c r="F8" s="11">
        <v>-9</v>
      </c>
    </row>
    <row r="9" spans="1:6" x14ac:dyDescent="0.25">
      <c r="A9" s="37" t="s">
        <v>31</v>
      </c>
      <c r="B9" s="11">
        <v>7</v>
      </c>
      <c r="C9" s="11">
        <v>47</v>
      </c>
      <c r="D9" s="11"/>
      <c r="E9" s="11"/>
      <c r="F9" s="11">
        <v>40</v>
      </c>
    </row>
    <row r="10" spans="1:6" x14ac:dyDescent="0.25">
      <c r="A10" s="37" t="s">
        <v>32</v>
      </c>
      <c r="B10" s="11">
        <v>29</v>
      </c>
      <c r="C10" s="11">
        <v>29</v>
      </c>
      <c r="D10" s="11"/>
      <c r="E10" s="11"/>
      <c r="F10" s="11">
        <v>0</v>
      </c>
    </row>
    <row r="11" spans="1:6" x14ac:dyDescent="0.25">
      <c r="A11" s="37" t="s">
        <v>33</v>
      </c>
      <c r="B11" s="11"/>
      <c r="C11" s="11">
        <v>9</v>
      </c>
      <c r="D11" s="11"/>
      <c r="E11" s="11"/>
      <c r="F11" s="11">
        <v>9</v>
      </c>
    </row>
    <row r="12" spans="1:6" x14ac:dyDescent="0.25">
      <c r="A12" s="4" t="s">
        <v>44</v>
      </c>
      <c r="B12" s="11">
        <v>56</v>
      </c>
      <c r="C12" s="11">
        <v>10</v>
      </c>
      <c r="D12" s="11"/>
      <c r="E12" s="11"/>
      <c r="F12" s="11">
        <v>-46</v>
      </c>
    </row>
    <row r="13" spans="1:6" x14ac:dyDescent="0.25">
      <c r="A13" s="37" t="s">
        <v>38</v>
      </c>
      <c r="B13" s="11">
        <v>23</v>
      </c>
      <c r="C13" s="11">
        <v>5</v>
      </c>
      <c r="D13" s="11"/>
      <c r="E13" s="11"/>
      <c r="F13" s="11">
        <v>-18</v>
      </c>
    </row>
    <row r="14" spans="1:6" x14ac:dyDescent="0.25">
      <c r="A14" s="37" t="s">
        <v>41</v>
      </c>
      <c r="B14" s="11">
        <v>33</v>
      </c>
      <c r="C14" s="11">
        <v>5</v>
      </c>
      <c r="D14" s="11"/>
      <c r="E14" s="11"/>
      <c r="F14" s="11">
        <v>-28</v>
      </c>
    </row>
    <row r="15" spans="1:6" x14ac:dyDescent="0.25">
      <c r="A15" s="4" t="s">
        <v>50</v>
      </c>
      <c r="B15" s="11">
        <v>80</v>
      </c>
      <c r="C15" s="11">
        <v>20</v>
      </c>
      <c r="D15" s="11">
        <v>3</v>
      </c>
      <c r="E15" s="11">
        <v>7</v>
      </c>
      <c r="F15" s="11">
        <v>-50</v>
      </c>
    </row>
    <row r="16" spans="1:6" x14ac:dyDescent="0.25">
      <c r="A16" s="37" t="s">
        <v>45</v>
      </c>
      <c r="B16" s="11">
        <v>38</v>
      </c>
      <c r="C16" s="11"/>
      <c r="D16" s="11">
        <v>3</v>
      </c>
      <c r="E16" s="11">
        <v>5</v>
      </c>
      <c r="F16" s="11">
        <v>-30</v>
      </c>
    </row>
    <row r="17" spans="1:6" x14ac:dyDescent="0.25">
      <c r="A17" s="37" t="s">
        <v>46</v>
      </c>
      <c r="B17" s="11">
        <v>17</v>
      </c>
      <c r="C17" s="11">
        <v>20</v>
      </c>
      <c r="D17" s="11"/>
      <c r="E17" s="11">
        <v>2</v>
      </c>
      <c r="F17" s="11">
        <v>5</v>
      </c>
    </row>
    <row r="18" spans="1:6" x14ac:dyDescent="0.25">
      <c r="A18" s="37" t="s">
        <v>49</v>
      </c>
      <c r="B18" s="11">
        <v>25</v>
      </c>
      <c r="C18" s="11"/>
      <c r="D18" s="11"/>
      <c r="E18" s="11"/>
      <c r="F18" s="11">
        <v>-25</v>
      </c>
    </row>
    <row r="19" spans="1:6" x14ac:dyDescent="0.25">
      <c r="A19" s="4" t="s">
        <v>51</v>
      </c>
      <c r="B19" s="11">
        <v>20</v>
      </c>
      <c r="C19" s="11">
        <v>17</v>
      </c>
      <c r="D19" s="11"/>
      <c r="E19" s="11"/>
      <c r="F19" s="11">
        <v>-3</v>
      </c>
    </row>
    <row r="20" spans="1:6" x14ac:dyDescent="0.25">
      <c r="A20" s="37" t="s">
        <v>53</v>
      </c>
      <c r="B20" s="11"/>
      <c r="C20" s="11">
        <v>7</v>
      </c>
      <c r="D20" s="11"/>
      <c r="E20" s="11"/>
      <c r="F20" s="11">
        <v>7</v>
      </c>
    </row>
    <row r="21" spans="1:6" x14ac:dyDescent="0.25">
      <c r="A21" s="37" t="s">
        <v>54</v>
      </c>
      <c r="B21" s="11">
        <v>19</v>
      </c>
      <c r="C21" s="11">
        <v>9</v>
      </c>
      <c r="D21" s="11"/>
      <c r="E21" s="11"/>
      <c r="F21" s="11">
        <v>-10</v>
      </c>
    </row>
    <row r="22" spans="1:6" x14ac:dyDescent="0.25">
      <c r="A22" s="37" t="s">
        <v>55</v>
      </c>
      <c r="B22" s="11">
        <v>1</v>
      </c>
      <c r="C22" s="11">
        <v>1</v>
      </c>
      <c r="D22" s="11"/>
      <c r="E22" s="11"/>
      <c r="F22" s="11">
        <v>0</v>
      </c>
    </row>
    <row r="23" spans="1:6" x14ac:dyDescent="0.25">
      <c r="A23" s="4" t="s">
        <v>60</v>
      </c>
      <c r="B23" s="11">
        <v>15</v>
      </c>
      <c r="C23" s="11">
        <v>28</v>
      </c>
      <c r="D23" s="11">
        <v>2</v>
      </c>
      <c r="E23" s="11">
        <v>2</v>
      </c>
      <c r="F23" s="11">
        <v>17</v>
      </c>
    </row>
    <row r="24" spans="1:6" x14ac:dyDescent="0.25">
      <c r="A24" s="37" t="s">
        <v>56</v>
      </c>
      <c r="B24" s="11">
        <v>5</v>
      </c>
      <c r="C24" s="11">
        <v>1</v>
      </c>
      <c r="D24" s="11">
        <v>2</v>
      </c>
      <c r="E24" s="11">
        <v>2</v>
      </c>
      <c r="F24" s="11">
        <v>0</v>
      </c>
    </row>
    <row r="25" spans="1:6" x14ac:dyDescent="0.25">
      <c r="A25" s="37" t="s">
        <v>57</v>
      </c>
      <c r="B25" s="11">
        <v>2</v>
      </c>
      <c r="C25" s="11">
        <v>8</v>
      </c>
      <c r="D25" s="11"/>
      <c r="E25" s="11"/>
      <c r="F25" s="11">
        <v>6</v>
      </c>
    </row>
    <row r="26" spans="1:6" x14ac:dyDescent="0.25">
      <c r="A26" s="37" t="s">
        <v>58</v>
      </c>
      <c r="B26" s="11">
        <v>5</v>
      </c>
      <c r="C26" s="11">
        <v>10</v>
      </c>
      <c r="D26" s="11"/>
      <c r="E26" s="11"/>
      <c r="F26" s="11">
        <v>5</v>
      </c>
    </row>
    <row r="27" spans="1:6" x14ac:dyDescent="0.25">
      <c r="A27" s="37" t="s">
        <v>59</v>
      </c>
      <c r="B27" s="11">
        <v>3</v>
      </c>
      <c r="C27" s="11">
        <v>9</v>
      </c>
      <c r="D27" s="11"/>
      <c r="E27" s="11"/>
      <c r="F27" s="11">
        <v>6</v>
      </c>
    </row>
    <row r="28" spans="1:6" x14ac:dyDescent="0.25">
      <c r="A28" s="4" t="s">
        <v>61</v>
      </c>
      <c r="B28" s="11">
        <v>94</v>
      </c>
      <c r="C28" s="11">
        <v>70</v>
      </c>
      <c r="D28" s="11">
        <v>8</v>
      </c>
      <c r="E28" s="11">
        <v>6</v>
      </c>
      <c r="F28" s="11">
        <v>-10</v>
      </c>
    </row>
    <row r="29" spans="1:6" x14ac:dyDescent="0.25">
      <c r="A29" s="37" t="s">
        <v>62</v>
      </c>
      <c r="B29" s="11">
        <v>28</v>
      </c>
      <c r="C29" s="11">
        <v>19</v>
      </c>
      <c r="D29" s="11">
        <v>2</v>
      </c>
      <c r="E29" s="11">
        <v>2</v>
      </c>
      <c r="F29" s="11">
        <v>-5</v>
      </c>
    </row>
    <row r="30" spans="1:6" x14ac:dyDescent="0.25">
      <c r="A30" s="37" t="s">
        <v>65</v>
      </c>
      <c r="B30" s="11">
        <v>38</v>
      </c>
      <c r="C30" s="11">
        <v>34</v>
      </c>
      <c r="D30" s="11">
        <v>2</v>
      </c>
      <c r="E30" s="11">
        <v>2</v>
      </c>
      <c r="F30" s="11">
        <v>0</v>
      </c>
    </row>
    <row r="31" spans="1:6" x14ac:dyDescent="0.25">
      <c r="A31" s="37" t="s">
        <v>66</v>
      </c>
      <c r="B31" s="11">
        <v>13</v>
      </c>
      <c r="C31" s="11">
        <v>11</v>
      </c>
      <c r="D31" s="11">
        <v>2</v>
      </c>
      <c r="E31" s="11"/>
      <c r="F31" s="11">
        <v>0</v>
      </c>
    </row>
    <row r="32" spans="1:6" x14ac:dyDescent="0.25">
      <c r="A32" s="37" t="s">
        <v>67</v>
      </c>
      <c r="B32" s="11">
        <v>15</v>
      </c>
      <c r="C32" s="11">
        <v>6</v>
      </c>
      <c r="D32" s="11">
        <v>2</v>
      </c>
      <c r="E32" s="11">
        <v>2</v>
      </c>
      <c r="F32" s="11">
        <v>-5</v>
      </c>
    </row>
    <row r="33" spans="1:6" x14ac:dyDescent="0.25">
      <c r="A33" s="4" t="s">
        <v>68</v>
      </c>
      <c r="B33" s="11">
        <v>78</v>
      </c>
      <c r="C33" s="11">
        <v>33</v>
      </c>
      <c r="D33" s="11">
        <v>9</v>
      </c>
      <c r="E33" s="11">
        <v>4</v>
      </c>
      <c r="F33" s="11">
        <v>-32</v>
      </c>
    </row>
    <row r="34" spans="1:6" x14ac:dyDescent="0.25">
      <c r="A34" s="37" t="s">
        <v>69</v>
      </c>
      <c r="B34" s="11">
        <v>10</v>
      </c>
      <c r="C34" s="11">
        <v>5</v>
      </c>
      <c r="D34" s="11">
        <v>3</v>
      </c>
      <c r="E34" s="11">
        <v>2</v>
      </c>
      <c r="F34" s="11">
        <v>0</v>
      </c>
    </row>
    <row r="35" spans="1:6" x14ac:dyDescent="0.25">
      <c r="A35" s="37" t="s">
        <v>70</v>
      </c>
      <c r="B35" s="11">
        <v>52</v>
      </c>
      <c r="C35" s="11">
        <v>16</v>
      </c>
      <c r="D35" s="11">
        <v>4</v>
      </c>
      <c r="E35" s="11"/>
      <c r="F35" s="11">
        <v>-32</v>
      </c>
    </row>
    <row r="36" spans="1:6" x14ac:dyDescent="0.25">
      <c r="A36" s="37" t="s">
        <v>71</v>
      </c>
      <c r="B36" s="11">
        <v>14</v>
      </c>
      <c r="C36" s="11">
        <v>10</v>
      </c>
      <c r="D36" s="11">
        <v>2</v>
      </c>
      <c r="E36" s="11">
        <v>2</v>
      </c>
      <c r="F36" s="11">
        <v>0</v>
      </c>
    </row>
    <row r="37" spans="1:6" x14ac:dyDescent="0.25">
      <c r="A37" s="37" t="s">
        <v>72</v>
      </c>
      <c r="B37" s="11">
        <v>2</v>
      </c>
      <c r="C37" s="11">
        <v>2</v>
      </c>
      <c r="D37" s="11"/>
      <c r="E37" s="11"/>
      <c r="F37" s="11">
        <v>0</v>
      </c>
    </row>
    <row r="38" spans="1:6" x14ac:dyDescent="0.25">
      <c r="A38" s="4" t="s">
        <v>73</v>
      </c>
      <c r="B38" s="11">
        <v>52</v>
      </c>
      <c r="C38" s="11">
        <v>50</v>
      </c>
      <c r="D38" s="11">
        <v>1</v>
      </c>
      <c r="E38" s="11">
        <v>1</v>
      </c>
      <c r="F38" s="11">
        <v>0</v>
      </c>
    </row>
    <row r="39" spans="1:6" x14ac:dyDescent="0.25">
      <c r="A39" s="37" t="s">
        <v>80</v>
      </c>
      <c r="B39" s="11">
        <v>16</v>
      </c>
      <c r="C39" s="11">
        <v>16</v>
      </c>
      <c r="D39" s="11"/>
      <c r="E39" s="11"/>
      <c r="F39" s="11">
        <v>0</v>
      </c>
    </row>
    <row r="40" spans="1:6" x14ac:dyDescent="0.25">
      <c r="A40" s="37" t="s">
        <v>81</v>
      </c>
      <c r="B40" s="11">
        <v>8</v>
      </c>
      <c r="C40" s="11">
        <v>8</v>
      </c>
      <c r="D40" s="11"/>
      <c r="E40" s="11"/>
      <c r="F40" s="11">
        <v>0</v>
      </c>
    </row>
    <row r="41" spans="1:6" x14ac:dyDescent="0.25">
      <c r="A41" s="37" t="s">
        <v>83</v>
      </c>
      <c r="B41" s="11">
        <v>6</v>
      </c>
      <c r="C41" s="11">
        <v>6</v>
      </c>
      <c r="D41" s="11"/>
      <c r="E41" s="11"/>
      <c r="F41" s="11">
        <v>0</v>
      </c>
    </row>
    <row r="42" spans="1:6" x14ac:dyDescent="0.25">
      <c r="A42" s="37" t="s">
        <v>84</v>
      </c>
      <c r="B42" s="11">
        <v>12</v>
      </c>
      <c r="C42" s="11">
        <v>10</v>
      </c>
      <c r="D42" s="11">
        <v>1</v>
      </c>
      <c r="E42" s="11">
        <v>1</v>
      </c>
      <c r="F42" s="11">
        <v>0</v>
      </c>
    </row>
    <row r="43" spans="1:6" x14ac:dyDescent="0.25">
      <c r="A43" s="37" t="s">
        <v>85</v>
      </c>
      <c r="B43" s="11">
        <v>10</v>
      </c>
      <c r="C43" s="11">
        <v>10</v>
      </c>
      <c r="D43" s="11"/>
      <c r="E43" s="11"/>
      <c r="F43" s="11">
        <v>0</v>
      </c>
    </row>
    <row r="44" spans="1:6" x14ac:dyDescent="0.25">
      <c r="A44" s="4" t="s">
        <v>94</v>
      </c>
      <c r="B44" s="11">
        <v>54</v>
      </c>
      <c r="C44" s="11">
        <v>54</v>
      </c>
      <c r="D44" s="11"/>
      <c r="E44" s="11"/>
      <c r="F44" s="11">
        <v>0</v>
      </c>
    </row>
    <row r="45" spans="1:6" x14ac:dyDescent="0.25">
      <c r="A45" s="37" t="s">
        <v>95</v>
      </c>
      <c r="B45" s="11">
        <v>30</v>
      </c>
      <c r="C45" s="11">
        <v>30</v>
      </c>
      <c r="D45" s="11"/>
      <c r="E45" s="11"/>
      <c r="F45" s="11">
        <v>0</v>
      </c>
    </row>
    <row r="46" spans="1:6" x14ac:dyDescent="0.25">
      <c r="A46" s="37" t="s">
        <v>96</v>
      </c>
      <c r="B46" s="11">
        <v>8</v>
      </c>
      <c r="C46" s="11">
        <v>8</v>
      </c>
      <c r="D46" s="11"/>
      <c r="E46" s="11"/>
      <c r="F46" s="11">
        <v>0</v>
      </c>
    </row>
    <row r="47" spans="1:6" x14ac:dyDescent="0.25">
      <c r="A47" s="37" t="s">
        <v>97</v>
      </c>
      <c r="B47" s="11">
        <v>16</v>
      </c>
      <c r="C47" s="11">
        <v>16</v>
      </c>
      <c r="D47" s="11"/>
      <c r="E47" s="11"/>
      <c r="F47" s="11">
        <v>0</v>
      </c>
    </row>
    <row r="48" spans="1:6" x14ac:dyDescent="0.25">
      <c r="A48" s="4" t="s">
        <v>98</v>
      </c>
      <c r="B48" s="11">
        <v>93</v>
      </c>
      <c r="C48" s="11">
        <v>74</v>
      </c>
      <c r="D48" s="11">
        <v>5</v>
      </c>
      <c r="E48" s="11">
        <v>4</v>
      </c>
      <c r="F48" s="11">
        <v>-10</v>
      </c>
    </row>
    <row r="49" spans="1:6" x14ac:dyDescent="0.25">
      <c r="A49" s="37" t="s">
        <v>99</v>
      </c>
      <c r="B49" s="11">
        <v>57</v>
      </c>
      <c r="C49" s="11">
        <v>38</v>
      </c>
      <c r="D49" s="11">
        <v>5</v>
      </c>
      <c r="E49" s="11">
        <v>4</v>
      </c>
      <c r="F49" s="11">
        <v>-10</v>
      </c>
    </row>
    <row r="50" spans="1:6" x14ac:dyDescent="0.25">
      <c r="A50" s="37" t="s">
        <v>100</v>
      </c>
      <c r="B50" s="11">
        <v>36</v>
      </c>
      <c r="C50" s="11">
        <v>36</v>
      </c>
      <c r="D50" s="11"/>
      <c r="E50" s="11"/>
      <c r="F50" s="11">
        <v>0</v>
      </c>
    </row>
    <row r="51" spans="1:6" x14ac:dyDescent="0.25">
      <c r="A51" s="4" t="s">
        <v>93</v>
      </c>
      <c r="B51" s="11">
        <v>95</v>
      </c>
      <c r="C51" s="11">
        <v>68</v>
      </c>
      <c r="D51" s="11">
        <v>6</v>
      </c>
      <c r="E51" s="11">
        <v>2</v>
      </c>
      <c r="F51" s="11">
        <v>-19</v>
      </c>
    </row>
    <row r="52" spans="1:6" x14ac:dyDescent="0.25">
      <c r="A52" s="37" t="s">
        <v>86</v>
      </c>
      <c r="B52" s="11">
        <v>3</v>
      </c>
      <c r="C52" s="11">
        <v>3</v>
      </c>
      <c r="D52" s="11"/>
      <c r="E52" s="11"/>
      <c r="F52" s="11">
        <v>0</v>
      </c>
    </row>
    <row r="53" spans="1:6" x14ac:dyDescent="0.25">
      <c r="A53" s="37" t="s">
        <v>87</v>
      </c>
      <c r="B53" s="11">
        <v>22</v>
      </c>
      <c r="C53" s="11">
        <v>8</v>
      </c>
      <c r="D53" s="11">
        <v>2</v>
      </c>
      <c r="E53" s="11">
        <v>2</v>
      </c>
      <c r="F53" s="11">
        <v>-10</v>
      </c>
    </row>
    <row r="54" spans="1:6" x14ac:dyDescent="0.25">
      <c r="A54" s="37" t="s">
        <v>88</v>
      </c>
      <c r="B54" s="11">
        <v>10</v>
      </c>
      <c r="C54" s="11">
        <v>20</v>
      </c>
      <c r="D54" s="11"/>
      <c r="E54" s="11"/>
      <c r="F54" s="11">
        <v>10</v>
      </c>
    </row>
    <row r="55" spans="1:6" x14ac:dyDescent="0.25">
      <c r="A55" s="37" t="s">
        <v>89</v>
      </c>
      <c r="B55" s="11">
        <v>26</v>
      </c>
      <c r="C55" s="11">
        <v>17</v>
      </c>
      <c r="D55" s="11"/>
      <c r="E55" s="11"/>
      <c r="F55" s="11">
        <v>-9</v>
      </c>
    </row>
    <row r="56" spans="1:6" x14ac:dyDescent="0.25">
      <c r="A56" s="37" t="s">
        <v>90</v>
      </c>
      <c r="B56" s="11">
        <v>34</v>
      </c>
      <c r="C56" s="11">
        <v>20</v>
      </c>
      <c r="D56" s="11">
        <v>4</v>
      </c>
      <c r="E56" s="11"/>
      <c r="F56" s="11">
        <v>-10</v>
      </c>
    </row>
    <row r="57" spans="1:6" x14ac:dyDescent="0.25">
      <c r="A57" s="4" t="s">
        <v>101</v>
      </c>
      <c r="B57" s="11">
        <v>138</v>
      </c>
      <c r="C57" s="11">
        <v>72</v>
      </c>
      <c r="D57" s="11"/>
      <c r="E57" s="11">
        <v>4</v>
      </c>
      <c r="F57" s="11">
        <v>-62</v>
      </c>
    </row>
    <row r="58" spans="1:6" x14ac:dyDescent="0.25">
      <c r="A58" s="37" t="s">
        <v>102</v>
      </c>
      <c r="B58" s="11">
        <v>53</v>
      </c>
      <c r="C58" s="11">
        <v>13</v>
      </c>
      <c r="D58" s="11"/>
      <c r="E58" s="11"/>
      <c r="F58" s="11">
        <v>-40</v>
      </c>
    </row>
    <row r="59" spans="1:6" x14ac:dyDescent="0.25">
      <c r="A59" s="37" t="s">
        <v>103</v>
      </c>
      <c r="B59" s="11">
        <v>40</v>
      </c>
      <c r="C59" s="11">
        <v>34</v>
      </c>
      <c r="D59" s="11"/>
      <c r="E59" s="11"/>
      <c r="F59" s="11">
        <v>-6</v>
      </c>
    </row>
    <row r="60" spans="1:6" x14ac:dyDescent="0.25">
      <c r="A60" s="37" t="s">
        <v>104</v>
      </c>
      <c r="B60" s="11">
        <v>24</v>
      </c>
      <c r="C60" s="11">
        <v>2</v>
      </c>
      <c r="D60" s="11"/>
      <c r="E60" s="11">
        <v>2</v>
      </c>
      <c r="F60" s="11">
        <v>-20</v>
      </c>
    </row>
    <row r="61" spans="1:6" x14ac:dyDescent="0.25">
      <c r="A61" s="37" t="s">
        <v>105</v>
      </c>
      <c r="B61" s="11">
        <v>10</v>
      </c>
      <c r="C61" s="11">
        <v>20</v>
      </c>
      <c r="D61" s="11"/>
      <c r="E61" s="11"/>
      <c r="F61" s="11">
        <v>10</v>
      </c>
    </row>
    <row r="62" spans="1:6" x14ac:dyDescent="0.25">
      <c r="A62" s="37" t="s">
        <v>106</v>
      </c>
      <c r="B62" s="11">
        <v>11</v>
      </c>
      <c r="C62" s="11">
        <v>3</v>
      </c>
      <c r="D62" s="11"/>
      <c r="E62" s="11">
        <v>2</v>
      </c>
      <c r="F62" s="11">
        <v>-6</v>
      </c>
    </row>
    <row r="63" spans="1:6" x14ac:dyDescent="0.25">
      <c r="A63" s="4" t="s">
        <v>92</v>
      </c>
      <c r="B63" s="11">
        <v>925</v>
      </c>
      <c r="C63" s="11">
        <v>686</v>
      </c>
      <c r="D63" s="11">
        <v>34</v>
      </c>
      <c r="E63" s="11">
        <v>30</v>
      </c>
      <c r="F63" s="11">
        <v>-175</v>
      </c>
    </row>
    <row r="64" spans="1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bestFit="1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3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24</v>
      </c>
      <c r="C4" s="11">
        <v>16</v>
      </c>
      <c r="D4" s="11">
        <v>4</v>
      </c>
      <c r="E4" s="11">
        <v>4</v>
      </c>
      <c r="F4" s="11">
        <v>0</v>
      </c>
    </row>
    <row r="5" spans="1:6" x14ac:dyDescent="0.25">
      <c r="A5" s="37" t="s">
        <v>0</v>
      </c>
      <c r="B5" s="11">
        <v>2</v>
      </c>
      <c r="C5" s="11">
        <v>2</v>
      </c>
      <c r="D5" s="11"/>
      <c r="E5" s="11"/>
      <c r="F5" s="11">
        <v>0</v>
      </c>
    </row>
    <row r="6" spans="1:6" x14ac:dyDescent="0.25">
      <c r="A6" s="37" t="s">
        <v>12</v>
      </c>
      <c r="B6" s="11">
        <v>7</v>
      </c>
      <c r="C6" s="11">
        <v>7</v>
      </c>
      <c r="D6" s="11"/>
      <c r="E6" s="11"/>
      <c r="F6" s="11">
        <v>0</v>
      </c>
    </row>
    <row r="7" spans="1:6" x14ac:dyDescent="0.25">
      <c r="A7" s="37" t="s">
        <v>19</v>
      </c>
      <c r="B7" s="11">
        <v>2</v>
      </c>
      <c r="C7" s="11">
        <v>2</v>
      </c>
      <c r="D7" s="11"/>
      <c r="E7" s="11"/>
      <c r="F7" s="11">
        <v>0</v>
      </c>
    </row>
    <row r="8" spans="1:6" x14ac:dyDescent="0.25">
      <c r="A8" s="37" t="s">
        <v>24</v>
      </c>
      <c r="B8" s="11">
        <v>7</v>
      </c>
      <c r="C8" s="11">
        <v>3</v>
      </c>
      <c r="D8" s="11">
        <v>2</v>
      </c>
      <c r="E8" s="11">
        <v>2</v>
      </c>
      <c r="F8" s="11">
        <v>0</v>
      </c>
    </row>
    <row r="9" spans="1:6" x14ac:dyDescent="0.25">
      <c r="A9" s="37" t="s">
        <v>25</v>
      </c>
      <c r="B9" s="11">
        <v>6</v>
      </c>
      <c r="C9" s="11">
        <v>2</v>
      </c>
      <c r="D9" s="11">
        <v>2</v>
      </c>
      <c r="E9" s="11">
        <v>2</v>
      </c>
      <c r="F9" s="11">
        <v>0</v>
      </c>
    </row>
    <row r="10" spans="1:6" x14ac:dyDescent="0.25">
      <c r="A10" s="4" t="s">
        <v>36</v>
      </c>
      <c r="B10" s="11">
        <v>206</v>
      </c>
      <c r="C10" s="11">
        <v>206</v>
      </c>
      <c r="D10" s="11"/>
      <c r="E10" s="11"/>
      <c r="F10" s="11">
        <v>0</v>
      </c>
    </row>
    <row r="11" spans="1:6" x14ac:dyDescent="0.25">
      <c r="A11" s="37" t="s">
        <v>29</v>
      </c>
      <c r="B11" s="11">
        <v>4</v>
      </c>
      <c r="C11" s="11">
        <v>21</v>
      </c>
      <c r="D11" s="11"/>
      <c r="E11" s="11"/>
      <c r="F11" s="11">
        <v>17</v>
      </c>
    </row>
    <row r="12" spans="1:6" x14ac:dyDescent="0.25">
      <c r="A12" s="37" t="s">
        <v>30</v>
      </c>
      <c r="B12" s="11">
        <v>57</v>
      </c>
      <c r="C12" s="11">
        <v>33</v>
      </c>
      <c r="D12" s="11"/>
      <c r="E12" s="11"/>
      <c r="F12" s="11">
        <v>-24</v>
      </c>
    </row>
    <row r="13" spans="1:6" x14ac:dyDescent="0.25">
      <c r="A13" s="37" t="s">
        <v>31</v>
      </c>
      <c r="B13" s="11">
        <v>14</v>
      </c>
      <c r="C13" s="11">
        <v>56</v>
      </c>
      <c r="D13" s="11"/>
      <c r="E13" s="11"/>
      <c r="F13" s="11">
        <v>42</v>
      </c>
    </row>
    <row r="14" spans="1:6" x14ac:dyDescent="0.25">
      <c r="A14" s="37" t="s">
        <v>32</v>
      </c>
      <c r="B14" s="11">
        <v>51</v>
      </c>
      <c r="C14" s="11">
        <v>33</v>
      </c>
      <c r="D14" s="11"/>
      <c r="E14" s="11"/>
      <c r="F14" s="11">
        <v>-18</v>
      </c>
    </row>
    <row r="15" spans="1:6" x14ac:dyDescent="0.25">
      <c r="A15" s="37" t="s">
        <v>33</v>
      </c>
      <c r="B15" s="11">
        <v>25</v>
      </c>
      <c r="C15" s="11">
        <v>25</v>
      </c>
      <c r="D15" s="11"/>
      <c r="E15" s="11"/>
      <c r="F15" s="11">
        <v>0</v>
      </c>
    </row>
    <row r="16" spans="1:6" x14ac:dyDescent="0.25">
      <c r="A16" s="37" t="s">
        <v>34</v>
      </c>
      <c r="B16" s="11">
        <v>30</v>
      </c>
      <c r="C16" s="11">
        <v>13</v>
      </c>
      <c r="D16" s="11"/>
      <c r="E16" s="11"/>
      <c r="F16" s="11">
        <v>-17</v>
      </c>
    </row>
    <row r="17" spans="1:6" x14ac:dyDescent="0.25">
      <c r="A17" s="37" t="s">
        <v>35</v>
      </c>
      <c r="B17" s="11">
        <v>25</v>
      </c>
      <c r="C17" s="11">
        <v>25</v>
      </c>
      <c r="D17" s="11"/>
      <c r="E17" s="11"/>
      <c r="F17" s="11">
        <v>0</v>
      </c>
    </row>
    <row r="18" spans="1:6" x14ac:dyDescent="0.25">
      <c r="A18" s="4" t="s">
        <v>44</v>
      </c>
      <c r="B18" s="11">
        <v>54</v>
      </c>
      <c r="C18" s="11">
        <v>17</v>
      </c>
      <c r="D18" s="11">
        <v>11</v>
      </c>
      <c r="E18" s="11">
        <v>9</v>
      </c>
      <c r="F18" s="11">
        <v>-17</v>
      </c>
    </row>
    <row r="19" spans="1:6" x14ac:dyDescent="0.25">
      <c r="A19" s="37" t="s">
        <v>37</v>
      </c>
      <c r="B19" s="11">
        <v>9</v>
      </c>
      <c r="C19" s="11">
        <v>9</v>
      </c>
      <c r="D19" s="11"/>
      <c r="E19" s="11"/>
      <c r="F19" s="11">
        <v>0</v>
      </c>
    </row>
    <row r="20" spans="1:6" x14ac:dyDescent="0.25">
      <c r="A20" s="37" t="s">
        <v>38</v>
      </c>
      <c r="B20" s="11">
        <v>20</v>
      </c>
      <c r="C20" s="11">
        <v>3</v>
      </c>
      <c r="D20" s="11">
        <v>5</v>
      </c>
      <c r="E20" s="11">
        <v>5</v>
      </c>
      <c r="F20" s="11">
        <v>-7</v>
      </c>
    </row>
    <row r="21" spans="1:6" x14ac:dyDescent="0.25">
      <c r="A21" s="37" t="s">
        <v>41</v>
      </c>
      <c r="B21" s="11">
        <v>25</v>
      </c>
      <c r="C21" s="11">
        <v>5</v>
      </c>
      <c r="D21" s="11">
        <v>6</v>
      </c>
      <c r="E21" s="11">
        <v>4</v>
      </c>
      <c r="F21" s="11">
        <v>-10</v>
      </c>
    </row>
    <row r="22" spans="1:6" x14ac:dyDescent="0.25">
      <c r="A22" s="4" t="s">
        <v>50</v>
      </c>
      <c r="B22" s="11">
        <v>99</v>
      </c>
      <c r="C22" s="11"/>
      <c r="D22" s="11">
        <v>14</v>
      </c>
      <c r="E22" s="11">
        <v>10</v>
      </c>
      <c r="F22" s="11">
        <v>-75</v>
      </c>
    </row>
    <row r="23" spans="1:6" x14ac:dyDescent="0.25">
      <c r="A23" s="37" t="s">
        <v>45</v>
      </c>
      <c r="B23" s="11">
        <v>32</v>
      </c>
      <c r="C23" s="11"/>
      <c r="D23" s="11">
        <v>5</v>
      </c>
      <c r="E23" s="11">
        <v>2</v>
      </c>
      <c r="F23" s="11">
        <v>-25</v>
      </c>
    </row>
    <row r="24" spans="1:6" x14ac:dyDescent="0.25">
      <c r="A24" s="37" t="s">
        <v>46</v>
      </c>
      <c r="B24" s="11">
        <v>43</v>
      </c>
      <c r="C24" s="11"/>
      <c r="D24" s="11">
        <v>4</v>
      </c>
      <c r="E24" s="11">
        <v>4</v>
      </c>
      <c r="F24" s="11">
        <v>-35</v>
      </c>
    </row>
    <row r="25" spans="1:6" x14ac:dyDescent="0.25">
      <c r="A25" s="37" t="s">
        <v>49</v>
      </c>
      <c r="B25" s="11">
        <v>24</v>
      </c>
      <c r="C25" s="11"/>
      <c r="D25" s="11">
        <v>5</v>
      </c>
      <c r="E25" s="11">
        <v>4</v>
      </c>
      <c r="F25" s="11">
        <v>-15</v>
      </c>
    </row>
    <row r="26" spans="1:6" x14ac:dyDescent="0.25">
      <c r="A26" s="4" t="s">
        <v>51</v>
      </c>
      <c r="B26" s="11">
        <v>25</v>
      </c>
      <c r="C26" s="11">
        <v>14</v>
      </c>
      <c r="D26" s="11">
        <v>6</v>
      </c>
      <c r="E26" s="11">
        <v>5</v>
      </c>
      <c r="F26" s="11">
        <v>0</v>
      </c>
    </row>
    <row r="27" spans="1:6" x14ac:dyDescent="0.25">
      <c r="A27" s="37" t="s">
        <v>52</v>
      </c>
      <c r="B27" s="11">
        <v>3</v>
      </c>
      <c r="C27" s="11">
        <v>2</v>
      </c>
      <c r="D27" s="11"/>
      <c r="E27" s="11">
        <v>1</v>
      </c>
      <c r="F27" s="11">
        <v>0</v>
      </c>
    </row>
    <row r="28" spans="1:6" x14ac:dyDescent="0.25">
      <c r="A28" s="37" t="s">
        <v>54</v>
      </c>
      <c r="B28" s="11">
        <v>15</v>
      </c>
      <c r="C28" s="11">
        <v>9</v>
      </c>
      <c r="D28" s="11">
        <v>4</v>
      </c>
      <c r="E28" s="11">
        <v>2</v>
      </c>
      <c r="F28" s="11">
        <v>0</v>
      </c>
    </row>
    <row r="29" spans="1:6" x14ac:dyDescent="0.25">
      <c r="A29" s="37" t="s">
        <v>55</v>
      </c>
      <c r="B29" s="11">
        <v>7</v>
      </c>
      <c r="C29" s="11">
        <v>3</v>
      </c>
      <c r="D29" s="11">
        <v>2</v>
      </c>
      <c r="E29" s="11">
        <v>2</v>
      </c>
      <c r="F29" s="11">
        <v>0</v>
      </c>
    </row>
    <row r="30" spans="1:6" x14ac:dyDescent="0.25">
      <c r="A30" s="4" t="s">
        <v>60</v>
      </c>
      <c r="B30" s="11">
        <v>57</v>
      </c>
      <c r="C30" s="11">
        <v>22</v>
      </c>
      <c r="D30" s="11">
        <v>18</v>
      </c>
      <c r="E30" s="11">
        <v>17</v>
      </c>
      <c r="F30" s="11">
        <v>0</v>
      </c>
    </row>
    <row r="31" spans="1:6" x14ac:dyDescent="0.25">
      <c r="A31" s="37" t="s">
        <v>56</v>
      </c>
      <c r="B31" s="11">
        <v>14</v>
      </c>
      <c r="C31" s="11">
        <v>4</v>
      </c>
      <c r="D31" s="11">
        <v>5</v>
      </c>
      <c r="E31" s="11">
        <v>5</v>
      </c>
      <c r="F31" s="11">
        <v>0</v>
      </c>
    </row>
    <row r="32" spans="1:6" x14ac:dyDescent="0.25">
      <c r="A32" s="37" t="s">
        <v>57</v>
      </c>
      <c r="B32" s="11">
        <v>15</v>
      </c>
      <c r="C32" s="11">
        <v>3</v>
      </c>
      <c r="D32" s="11">
        <v>6</v>
      </c>
      <c r="E32" s="11">
        <v>6</v>
      </c>
      <c r="F32" s="11">
        <v>0</v>
      </c>
    </row>
    <row r="33" spans="1:6" x14ac:dyDescent="0.25">
      <c r="A33" s="37" t="s">
        <v>58</v>
      </c>
      <c r="B33" s="11">
        <v>16</v>
      </c>
      <c r="C33" s="11">
        <v>10</v>
      </c>
      <c r="D33" s="11">
        <v>4</v>
      </c>
      <c r="E33" s="11">
        <v>2</v>
      </c>
      <c r="F33" s="11">
        <v>0</v>
      </c>
    </row>
    <row r="34" spans="1:6" x14ac:dyDescent="0.25">
      <c r="A34" s="37" t="s">
        <v>59</v>
      </c>
      <c r="B34" s="11">
        <v>12</v>
      </c>
      <c r="C34" s="11">
        <v>5</v>
      </c>
      <c r="D34" s="11">
        <v>3</v>
      </c>
      <c r="E34" s="11">
        <v>4</v>
      </c>
      <c r="F34" s="11">
        <v>0</v>
      </c>
    </row>
    <row r="35" spans="1:6" x14ac:dyDescent="0.25">
      <c r="A35" s="4" t="s">
        <v>61</v>
      </c>
      <c r="B35" s="11">
        <v>85</v>
      </c>
      <c r="C35" s="11">
        <v>52</v>
      </c>
      <c r="D35" s="11">
        <v>11</v>
      </c>
      <c r="E35" s="11">
        <v>10</v>
      </c>
      <c r="F35" s="11">
        <v>-12</v>
      </c>
    </row>
    <row r="36" spans="1:6" x14ac:dyDescent="0.25">
      <c r="A36" s="37" t="s">
        <v>62</v>
      </c>
      <c r="B36" s="11">
        <v>27</v>
      </c>
      <c r="C36" s="11">
        <v>7</v>
      </c>
      <c r="D36" s="11">
        <v>5</v>
      </c>
      <c r="E36" s="11">
        <v>5</v>
      </c>
      <c r="F36" s="11">
        <v>-10</v>
      </c>
    </row>
    <row r="37" spans="1:6" x14ac:dyDescent="0.25">
      <c r="A37" s="37" t="s">
        <v>65</v>
      </c>
      <c r="B37" s="11">
        <v>26</v>
      </c>
      <c r="C37" s="11">
        <v>20</v>
      </c>
      <c r="D37" s="11">
        <v>4</v>
      </c>
      <c r="E37" s="11">
        <v>2</v>
      </c>
      <c r="F37" s="11">
        <v>0</v>
      </c>
    </row>
    <row r="38" spans="1:6" x14ac:dyDescent="0.25">
      <c r="A38" s="37" t="s">
        <v>66</v>
      </c>
      <c r="B38" s="11">
        <v>19</v>
      </c>
      <c r="C38" s="11">
        <v>19</v>
      </c>
      <c r="D38" s="11"/>
      <c r="E38" s="11"/>
      <c r="F38" s="11">
        <v>0</v>
      </c>
    </row>
    <row r="39" spans="1:6" x14ac:dyDescent="0.25">
      <c r="A39" s="37" t="s">
        <v>67</v>
      </c>
      <c r="B39" s="11">
        <v>13</v>
      </c>
      <c r="C39" s="11">
        <v>6</v>
      </c>
      <c r="D39" s="11">
        <v>2</v>
      </c>
      <c r="E39" s="11">
        <v>3</v>
      </c>
      <c r="F39" s="11">
        <v>-2</v>
      </c>
    </row>
    <row r="40" spans="1:6" x14ac:dyDescent="0.25">
      <c r="A40" s="4" t="s">
        <v>68</v>
      </c>
      <c r="B40" s="11">
        <v>47</v>
      </c>
      <c r="C40" s="11">
        <v>20</v>
      </c>
      <c r="D40" s="11">
        <v>15</v>
      </c>
      <c r="E40" s="11">
        <v>12</v>
      </c>
      <c r="F40" s="11">
        <v>0</v>
      </c>
    </row>
    <row r="41" spans="1:6" x14ac:dyDescent="0.25">
      <c r="A41" s="37" t="s">
        <v>69</v>
      </c>
      <c r="B41" s="11">
        <v>11</v>
      </c>
      <c r="C41" s="11">
        <v>2</v>
      </c>
      <c r="D41" s="11">
        <v>5</v>
      </c>
      <c r="E41" s="11">
        <v>4</v>
      </c>
      <c r="F41" s="11">
        <v>0</v>
      </c>
    </row>
    <row r="42" spans="1:6" x14ac:dyDescent="0.25">
      <c r="A42" s="37" t="s">
        <v>70</v>
      </c>
      <c r="B42" s="11">
        <v>18</v>
      </c>
      <c r="C42" s="11">
        <v>9</v>
      </c>
      <c r="D42" s="11">
        <v>5</v>
      </c>
      <c r="E42" s="11">
        <v>4</v>
      </c>
      <c r="F42" s="11">
        <v>0</v>
      </c>
    </row>
    <row r="43" spans="1:6" x14ac:dyDescent="0.25">
      <c r="A43" s="37" t="s">
        <v>71</v>
      </c>
      <c r="B43" s="11">
        <v>10</v>
      </c>
      <c r="C43" s="11">
        <v>5</v>
      </c>
      <c r="D43" s="11">
        <v>3</v>
      </c>
      <c r="E43" s="11">
        <v>2</v>
      </c>
      <c r="F43" s="11">
        <v>0</v>
      </c>
    </row>
    <row r="44" spans="1:6" x14ac:dyDescent="0.25">
      <c r="A44" s="37" t="s">
        <v>72</v>
      </c>
      <c r="B44" s="11">
        <v>8</v>
      </c>
      <c r="C44" s="11">
        <v>4</v>
      </c>
      <c r="D44" s="11">
        <v>2</v>
      </c>
      <c r="E44" s="11">
        <v>2</v>
      </c>
      <c r="F44" s="11">
        <v>0</v>
      </c>
    </row>
    <row r="45" spans="1:6" x14ac:dyDescent="0.25">
      <c r="A45" s="4" t="s">
        <v>73</v>
      </c>
      <c r="B45" s="11">
        <v>110</v>
      </c>
      <c r="C45" s="11">
        <v>106</v>
      </c>
      <c r="D45" s="11">
        <v>3</v>
      </c>
      <c r="E45" s="11">
        <v>1</v>
      </c>
      <c r="F45" s="11">
        <v>0</v>
      </c>
    </row>
    <row r="46" spans="1:6" x14ac:dyDescent="0.25">
      <c r="A46" s="37" t="s">
        <v>78</v>
      </c>
      <c r="B46" s="11">
        <v>18</v>
      </c>
      <c r="C46" s="11">
        <v>18</v>
      </c>
      <c r="D46" s="11"/>
      <c r="E46" s="11"/>
      <c r="F46" s="11">
        <v>0</v>
      </c>
    </row>
    <row r="47" spans="1:6" x14ac:dyDescent="0.25">
      <c r="A47" s="37" t="s">
        <v>79</v>
      </c>
      <c r="B47" s="11">
        <v>18</v>
      </c>
      <c r="C47" s="11">
        <v>18</v>
      </c>
      <c r="D47" s="11"/>
      <c r="E47" s="11"/>
      <c r="F47" s="11">
        <v>0</v>
      </c>
    </row>
    <row r="48" spans="1:6" x14ac:dyDescent="0.25">
      <c r="A48" s="37" t="s">
        <v>80</v>
      </c>
      <c r="B48" s="11">
        <v>17</v>
      </c>
      <c r="C48" s="11">
        <v>17</v>
      </c>
      <c r="D48" s="11"/>
      <c r="E48" s="11"/>
      <c r="F48" s="11">
        <v>0</v>
      </c>
    </row>
    <row r="49" spans="1:6" x14ac:dyDescent="0.25">
      <c r="A49" s="37" t="s">
        <v>81</v>
      </c>
      <c r="B49" s="11">
        <v>7</v>
      </c>
      <c r="C49" s="11">
        <v>7</v>
      </c>
      <c r="D49" s="11"/>
      <c r="E49" s="11"/>
      <c r="F49" s="11">
        <v>0</v>
      </c>
    </row>
    <row r="50" spans="1:6" x14ac:dyDescent="0.25">
      <c r="A50" s="37" t="s">
        <v>82</v>
      </c>
      <c r="B50" s="11">
        <v>17</v>
      </c>
      <c r="C50" s="11">
        <v>17</v>
      </c>
      <c r="D50" s="11"/>
      <c r="E50" s="11"/>
      <c r="F50" s="11">
        <v>0</v>
      </c>
    </row>
    <row r="51" spans="1:6" x14ac:dyDescent="0.25">
      <c r="A51" s="37" t="s">
        <v>83</v>
      </c>
      <c r="B51" s="11">
        <v>6</v>
      </c>
      <c r="C51" s="11">
        <v>4</v>
      </c>
      <c r="D51" s="11">
        <v>2</v>
      </c>
      <c r="E51" s="11"/>
      <c r="F51" s="11">
        <v>0</v>
      </c>
    </row>
    <row r="52" spans="1:6" x14ac:dyDescent="0.25">
      <c r="A52" s="37" t="s">
        <v>84</v>
      </c>
      <c r="B52" s="11">
        <v>17</v>
      </c>
      <c r="C52" s="11">
        <v>15</v>
      </c>
      <c r="D52" s="11">
        <v>1</v>
      </c>
      <c r="E52" s="11">
        <v>1</v>
      </c>
      <c r="F52" s="11">
        <v>0</v>
      </c>
    </row>
    <row r="53" spans="1:6" x14ac:dyDescent="0.25">
      <c r="A53" s="37" t="s">
        <v>85</v>
      </c>
      <c r="B53" s="11">
        <v>10</v>
      </c>
      <c r="C53" s="11">
        <v>10</v>
      </c>
      <c r="D53" s="11"/>
      <c r="E53" s="11"/>
      <c r="F53" s="11">
        <v>0</v>
      </c>
    </row>
    <row r="54" spans="1:6" x14ac:dyDescent="0.25">
      <c r="A54" s="4" t="s">
        <v>94</v>
      </c>
      <c r="B54" s="11">
        <v>33</v>
      </c>
      <c r="C54" s="11">
        <v>24</v>
      </c>
      <c r="D54" s="11">
        <v>5</v>
      </c>
      <c r="E54" s="11">
        <v>4</v>
      </c>
      <c r="F54" s="11">
        <v>0</v>
      </c>
    </row>
    <row r="55" spans="1:6" x14ac:dyDescent="0.25">
      <c r="A55" s="37" t="s">
        <v>95</v>
      </c>
      <c r="B55" s="11">
        <v>20</v>
      </c>
      <c r="C55" s="11">
        <v>15</v>
      </c>
      <c r="D55" s="11">
        <v>3</v>
      </c>
      <c r="E55" s="11">
        <v>2</v>
      </c>
      <c r="F55" s="11">
        <v>0</v>
      </c>
    </row>
    <row r="56" spans="1:6" x14ac:dyDescent="0.25">
      <c r="A56" s="37" t="s">
        <v>96</v>
      </c>
      <c r="B56" s="11">
        <v>9</v>
      </c>
      <c r="C56" s="11">
        <v>5</v>
      </c>
      <c r="D56" s="11">
        <v>2</v>
      </c>
      <c r="E56" s="11">
        <v>2</v>
      </c>
      <c r="F56" s="11">
        <v>0</v>
      </c>
    </row>
    <row r="57" spans="1:6" x14ac:dyDescent="0.25">
      <c r="A57" s="37" t="s">
        <v>97</v>
      </c>
      <c r="B57" s="11">
        <v>4</v>
      </c>
      <c r="C57" s="11">
        <v>4</v>
      </c>
      <c r="D57" s="11"/>
      <c r="E57" s="11"/>
      <c r="F57" s="11">
        <v>0</v>
      </c>
    </row>
    <row r="58" spans="1:6" x14ac:dyDescent="0.25">
      <c r="A58" s="4" t="s">
        <v>98</v>
      </c>
      <c r="B58" s="11">
        <v>73</v>
      </c>
      <c r="C58" s="11">
        <v>20</v>
      </c>
      <c r="D58" s="11">
        <v>9</v>
      </c>
      <c r="E58" s="11">
        <v>9</v>
      </c>
      <c r="F58" s="11">
        <v>-35</v>
      </c>
    </row>
    <row r="59" spans="1:6" x14ac:dyDescent="0.25">
      <c r="A59" s="37" t="s">
        <v>99</v>
      </c>
      <c r="B59" s="11">
        <v>43</v>
      </c>
      <c r="C59" s="11">
        <v>8</v>
      </c>
      <c r="D59" s="11">
        <v>5</v>
      </c>
      <c r="E59" s="11">
        <v>5</v>
      </c>
      <c r="F59" s="11">
        <v>-25</v>
      </c>
    </row>
    <row r="60" spans="1:6" x14ac:dyDescent="0.25">
      <c r="A60" s="37" t="s">
        <v>100</v>
      </c>
      <c r="B60" s="11">
        <v>30</v>
      </c>
      <c r="C60" s="11">
        <v>12</v>
      </c>
      <c r="D60" s="11">
        <v>4</v>
      </c>
      <c r="E60" s="11">
        <v>4</v>
      </c>
      <c r="F60" s="11">
        <v>-10</v>
      </c>
    </row>
    <row r="61" spans="1:6" x14ac:dyDescent="0.25">
      <c r="A61" s="4" t="s">
        <v>93</v>
      </c>
      <c r="B61" s="11">
        <v>74</v>
      </c>
      <c r="C61" s="11">
        <v>34</v>
      </c>
      <c r="D61" s="11">
        <v>6</v>
      </c>
      <c r="E61" s="11">
        <v>6</v>
      </c>
      <c r="F61" s="11">
        <v>-28</v>
      </c>
    </row>
    <row r="62" spans="1:6" x14ac:dyDescent="0.25">
      <c r="A62" s="37" t="s">
        <v>86</v>
      </c>
      <c r="B62" s="11">
        <v>9</v>
      </c>
      <c r="C62" s="11">
        <v>5</v>
      </c>
      <c r="D62" s="11">
        <v>2</v>
      </c>
      <c r="E62" s="11">
        <v>2</v>
      </c>
      <c r="F62" s="11">
        <v>0</v>
      </c>
    </row>
    <row r="63" spans="1:6" x14ac:dyDescent="0.25">
      <c r="A63" s="37" t="s">
        <v>87</v>
      </c>
      <c r="B63" s="11">
        <v>4</v>
      </c>
      <c r="C63" s="11">
        <v>4</v>
      </c>
      <c r="D63" s="11"/>
      <c r="E63" s="11"/>
      <c r="F63" s="11">
        <v>0</v>
      </c>
    </row>
    <row r="64" spans="1:6" x14ac:dyDescent="0.25">
      <c r="A64" s="37" t="s">
        <v>88</v>
      </c>
      <c r="B64" s="11">
        <v>32</v>
      </c>
      <c r="C64" s="11">
        <v>10</v>
      </c>
      <c r="D64" s="11">
        <v>2</v>
      </c>
      <c r="E64" s="11">
        <v>2</v>
      </c>
      <c r="F64" s="11">
        <v>-18</v>
      </c>
    </row>
    <row r="65" spans="1:6" x14ac:dyDescent="0.25">
      <c r="A65" s="37" t="s">
        <v>89</v>
      </c>
      <c r="B65" s="11">
        <v>17</v>
      </c>
      <c r="C65" s="11">
        <v>3</v>
      </c>
      <c r="D65" s="11">
        <v>2</v>
      </c>
      <c r="E65" s="11">
        <v>2</v>
      </c>
      <c r="F65" s="11">
        <v>-10</v>
      </c>
    </row>
    <row r="66" spans="1:6" x14ac:dyDescent="0.25">
      <c r="A66" s="37" t="s">
        <v>90</v>
      </c>
      <c r="B66" s="11">
        <v>12</v>
      </c>
      <c r="C66" s="11">
        <v>12</v>
      </c>
      <c r="D66" s="11"/>
      <c r="E66" s="11"/>
      <c r="F66" s="11">
        <v>0</v>
      </c>
    </row>
    <row r="67" spans="1:6" x14ac:dyDescent="0.25">
      <c r="A67" s="4" t="s">
        <v>101</v>
      </c>
      <c r="B67" s="11">
        <v>71</v>
      </c>
      <c r="C67" s="11">
        <v>32</v>
      </c>
      <c r="D67" s="11">
        <v>13</v>
      </c>
      <c r="E67" s="11">
        <v>10</v>
      </c>
      <c r="F67" s="11">
        <v>-16</v>
      </c>
    </row>
    <row r="68" spans="1:6" x14ac:dyDescent="0.25">
      <c r="A68" s="37" t="s">
        <v>102</v>
      </c>
      <c r="B68" s="11">
        <v>20</v>
      </c>
      <c r="C68" s="11">
        <v>6</v>
      </c>
      <c r="D68" s="11">
        <v>3</v>
      </c>
      <c r="E68" s="11">
        <v>3</v>
      </c>
      <c r="F68" s="11">
        <v>-8</v>
      </c>
    </row>
    <row r="69" spans="1:6" x14ac:dyDescent="0.25">
      <c r="A69" s="37" t="s">
        <v>103</v>
      </c>
      <c r="B69" s="11">
        <v>18</v>
      </c>
      <c r="C69" s="11">
        <v>12</v>
      </c>
      <c r="D69" s="11">
        <v>3</v>
      </c>
      <c r="E69" s="11">
        <v>3</v>
      </c>
      <c r="F69" s="11">
        <v>0</v>
      </c>
    </row>
    <row r="70" spans="1:6" x14ac:dyDescent="0.25">
      <c r="A70" s="37" t="s">
        <v>104</v>
      </c>
      <c r="B70" s="11">
        <v>12</v>
      </c>
      <c r="C70" s="11">
        <v>2</v>
      </c>
      <c r="D70" s="11">
        <v>2</v>
      </c>
      <c r="E70" s="11"/>
      <c r="F70" s="11">
        <v>-8</v>
      </c>
    </row>
    <row r="71" spans="1:6" x14ac:dyDescent="0.25">
      <c r="A71" s="37" t="s">
        <v>105</v>
      </c>
      <c r="B71" s="11">
        <v>14</v>
      </c>
      <c r="C71" s="11">
        <v>10</v>
      </c>
      <c r="D71" s="11">
        <v>2</v>
      </c>
      <c r="E71" s="11">
        <v>2</v>
      </c>
      <c r="F71" s="11">
        <v>0</v>
      </c>
    </row>
    <row r="72" spans="1:6" x14ac:dyDescent="0.25">
      <c r="A72" s="37" t="s">
        <v>106</v>
      </c>
      <c r="B72" s="11">
        <v>7</v>
      </c>
      <c r="C72" s="11">
        <v>2</v>
      </c>
      <c r="D72" s="11">
        <v>3</v>
      </c>
      <c r="E72" s="11">
        <v>2</v>
      </c>
      <c r="F72" s="11">
        <v>0</v>
      </c>
    </row>
    <row r="73" spans="1:6" x14ac:dyDescent="0.25">
      <c r="A73" s="4" t="s">
        <v>92</v>
      </c>
      <c r="B73" s="11">
        <v>958</v>
      </c>
      <c r="C73" s="11">
        <v>563</v>
      </c>
      <c r="D73" s="11">
        <v>115</v>
      </c>
      <c r="E73" s="11">
        <v>97</v>
      </c>
      <c r="F73" s="11">
        <v>-183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="130" zoomScaleNormal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5" x14ac:dyDescent="0.25"/>
  <cols>
    <col min="1" max="1" width="18.7109375" customWidth="1"/>
    <col min="2" max="2" width="12.42578125" style="10" customWidth="1"/>
    <col min="3" max="6" width="11.8554687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63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61</v>
      </c>
      <c r="B4" s="11">
        <v>3</v>
      </c>
      <c r="C4" s="11"/>
      <c r="D4" s="11"/>
      <c r="E4" s="11"/>
      <c r="F4" s="11">
        <v>-3</v>
      </c>
    </row>
    <row r="5" spans="1:6" x14ac:dyDescent="0.25">
      <c r="A5" s="37" t="s">
        <v>62</v>
      </c>
      <c r="B5" s="11">
        <v>3</v>
      </c>
      <c r="C5" s="11"/>
      <c r="D5" s="11"/>
      <c r="E5" s="11"/>
      <c r="F5" s="11">
        <v>-3</v>
      </c>
    </row>
    <row r="6" spans="1:6" x14ac:dyDescent="0.25">
      <c r="A6" s="4" t="s">
        <v>92</v>
      </c>
      <c r="B6" s="11">
        <v>3</v>
      </c>
      <c r="C6" s="11"/>
      <c r="D6" s="11"/>
      <c r="E6" s="11"/>
      <c r="F6" s="11">
        <v>-3</v>
      </c>
    </row>
    <row r="7" spans="1:6" x14ac:dyDescent="0.25">
      <c r="B7"/>
      <c r="C7"/>
      <c r="D7"/>
      <c r="E7"/>
      <c r="F7"/>
    </row>
    <row r="8" spans="1:6" x14ac:dyDescent="0.25">
      <c r="B8"/>
      <c r="C8"/>
      <c r="D8"/>
      <c r="E8"/>
      <c r="F8"/>
    </row>
    <row r="9" spans="1:6" x14ac:dyDescent="0.25">
      <c r="B9"/>
      <c r="C9"/>
      <c r="D9"/>
      <c r="E9"/>
      <c r="F9"/>
    </row>
    <row r="10" spans="1:6" x14ac:dyDescent="0.25">
      <c r="B10"/>
      <c r="C10"/>
      <c r="D10"/>
      <c r="E10"/>
      <c r="F10"/>
    </row>
    <row r="11" spans="1:6" x14ac:dyDescent="0.25">
      <c r="B11"/>
      <c r="C11"/>
      <c r="D11"/>
      <c r="E11"/>
      <c r="F11"/>
    </row>
    <row r="12" spans="1:6" x14ac:dyDescent="0.25">
      <c r="B12"/>
      <c r="C12"/>
      <c r="D12"/>
      <c r="E12"/>
      <c r="F12"/>
    </row>
    <row r="13" spans="1:6" x14ac:dyDescent="0.25">
      <c r="B13"/>
      <c r="C13"/>
      <c r="D13"/>
      <c r="E13"/>
      <c r="F13"/>
    </row>
    <row r="14" spans="1:6" x14ac:dyDescent="0.25">
      <c r="B14"/>
      <c r="C14"/>
      <c r="D14"/>
      <c r="E14"/>
      <c r="F14"/>
    </row>
    <row r="15" spans="1:6" x14ac:dyDescent="0.25">
      <c r="B15"/>
      <c r="C15"/>
      <c r="D15"/>
      <c r="E15"/>
      <c r="F15"/>
    </row>
    <row r="16" spans="1:6" x14ac:dyDescent="0.25">
      <c r="B16"/>
      <c r="C16"/>
      <c r="D16"/>
      <c r="E16"/>
      <c r="F16"/>
    </row>
    <row r="17" spans="2:6" x14ac:dyDescent="0.25">
      <c r="B17"/>
      <c r="C17"/>
      <c r="D17"/>
      <c r="E17"/>
      <c r="F17"/>
    </row>
    <row r="18" spans="2:6" x14ac:dyDescent="0.25">
      <c r="B18"/>
      <c r="C18"/>
      <c r="D18"/>
      <c r="E18"/>
      <c r="F18"/>
    </row>
    <row r="19" spans="2:6" x14ac:dyDescent="0.25">
      <c r="B19"/>
      <c r="C19"/>
      <c r="D19"/>
      <c r="E19"/>
      <c r="F19"/>
    </row>
    <row r="20" spans="2:6" x14ac:dyDescent="0.25">
      <c r="B20"/>
      <c r="C20"/>
      <c r="D20"/>
      <c r="E20"/>
      <c r="F20"/>
    </row>
    <row r="21" spans="2:6" x14ac:dyDescent="0.25">
      <c r="B21"/>
      <c r="C21"/>
      <c r="D21"/>
      <c r="E21"/>
      <c r="F21"/>
    </row>
    <row r="22" spans="2:6" x14ac:dyDescent="0.25">
      <c r="B22"/>
      <c r="C22"/>
      <c r="D22"/>
      <c r="E22"/>
      <c r="F22"/>
    </row>
    <row r="23" spans="2:6" x14ac:dyDescent="0.25">
      <c r="B23"/>
      <c r="C23"/>
      <c r="D23"/>
      <c r="E23"/>
      <c r="F23"/>
    </row>
    <row r="24" spans="2:6" x14ac:dyDescent="0.25">
      <c r="B24"/>
      <c r="C24"/>
      <c r="D24"/>
      <c r="E24"/>
      <c r="F24"/>
    </row>
    <row r="25" spans="2:6" x14ac:dyDescent="0.25">
      <c r="B25"/>
      <c r="C25"/>
      <c r="D25"/>
      <c r="E25"/>
      <c r="F25"/>
    </row>
    <row r="26" spans="2:6" x14ac:dyDescent="0.25">
      <c r="B26"/>
      <c r="C26"/>
      <c r="D26"/>
      <c r="E26"/>
      <c r="F26"/>
    </row>
    <row r="27" spans="2:6" x14ac:dyDescent="0.25">
      <c r="B27"/>
      <c r="C27"/>
      <c r="D27"/>
      <c r="E27"/>
      <c r="F27"/>
    </row>
    <row r="28" spans="2:6" x14ac:dyDescent="0.25">
      <c r="B28"/>
      <c r="C28"/>
      <c r="D28"/>
      <c r="E28"/>
      <c r="F28"/>
    </row>
    <row r="29" spans="2:6" x14ac:dyDescent="0.25">
      <c r="B29"/>
      <c r="C29"/>
      <c r="D29"/>
      <c r="E29"/>
      <c r="F29"/>
    </row>
    <row r="30" spans="2:6" x14ac:dyDescent="0.25">
      <c r="B30"/>
      <c r="C30"/>
      <c r="D30"/>
      <c r="E30"/>
      <c r="F30"/>
    </row>
    <row r="31" spans="2:6" x14ac:dyDescent="0.25">
      <c r="B31"/>
      <c r="C31"/>
      <c r="D31"/>
      <c r="E31"/>
      <c r="F31"/>
    </row>
    <row r="32" spans="2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28.5703125" customWidth="1"/>
    <col min="2" max="2" width="12.42578125" style="10" customWidth="1"/>
    <col min="3" max="6" width="11.8554687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47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50</v>
      </c>
      <c r="B4" s="11">
        <v>3</v>
      </c>
      <c r="C4" s="11"/>
      <c r="D4" s="11"/>
      <c r="E4" s="11"/>
      <c r="F4" s="11">
        <v>-3</v>
      </c>
    </row>
    <row r="5" spans="1:6" x14ac:dyDescent="0.25">
      <c r="A5" s="37" t="s">
        <v>46</v>
      </c>
      <c r="B5" s="11">
        <v>3</v>
      </c>
      <c r="C5" s="11"/>
      <c r="D5" s="11"/>
      <c r="E5" s="11"/>
      <c r="F5" s="11">
        <v>-3</v>
      </c>
    </row>
    <row r="6" spans="1:6" x14ac:dyDescent="0.25">
      <c r="A6" s="4" t="s">
        <v>73</v>
      </c>
      <c r="B6" s="11">
        <v>17</v>
      </c>
      <c r="C6" s="11"/>
      <c r="D6" s="11"/>
      <c r="E6" s="11"/>
      <c r="F6" s="11">
        <v>-17</v>
      </c>
    </row>
    <row r="7" spans="1:6" x14ac:dyDescent="0.25">
      <c r="A7" s="37" t="s">
        <v>78</v>
      </c>
      <c r="B7" s="11">
        <v>10</v>
      </c>
      <c r="C7" s="11"/>
      <c r="D7" s="11"/>
      <c r="E7" s="11"/>
      <c r="F7" s="11">
        <v>-10</v>
      </c>
    </row>
    <row r="8" spans="1:6" x14ac:dyDescent="0.25">
      <c r="A8" s="37" t="s">
        <v>85</v>
      </c>
      <c r="B8" s="11">
        <v>7</v>
      </c>
      <c r="C8" s="11"/>
      <c r="D8" s="11"/>
      <c r="E8" s="11"/>
      <c r="F8" s="11">
        <v>-7</v>
      </c>
    </row>
    <row r="9" spans="1:6" x14ac:dyDescent="0.25">
      <c r="A9" s="4" t="s">
        <v>101</v>
      </c>
      <c r="B9" s="11">
        <v>13</v>
      </c>
      <c r="C9" s="11"/>
      <c r="D9" s="11"/>
      <c r="E9" s="11"/>
      <c r="F9" s="11">
        <v>-13</v>
      </c>
    </row>
    <row r="10" spans="1:6" x14ac:dyDescent="0.25">
      <c r="A10" s="37" t="s">
        <v>105</v>
      </c>
      <c r="B10" s="11">
        <v>10</v>
      </c>
      <c r="C10" s="11"/>
      <c r="D10" s="11"/>
      <c r="E10" s="11"/>
      <c r="F10" s="11">
        <v>-10</v>
      </c>
    </row>
    <row r="11" spans="1:6" x14ac:dyDescent="0.25">
      <c r="A11" s="37" t="s">
        <v>106</v>
      </c>
      <c r="B11" s="11">
        <v>3</v>
      </c>
      <c r="C11" s="11"/>
      <c r="D11" s="11"/>
      <c r="E11" s="11"/>
      <c r="F11" s="11">
        <v>-3</v>
      </c>
    </row>
    <row r="12" spans="1:6" x14ac:dyDescent="0.25">
      <c r="A12" s="4" t="s">
        <v>92</v>
      </c>
      <c r="B12" s="11">
        <v>33</v>
      </c>
      <c r="C12" s="11"/>
      <c r="D12" s="11"/>
      <c r="E12" s="11"/>
      <c r="F12" s="11">
        <v>-33</v>
      </c>
    </row>
    <row r="13" spans="1:6" x14ac:dyDescent="0.25">
      <c r="B13"/>
      <c r="C13"/>
      <c r="D13"/>
      <c r="E13"/>
      <c r="F13"/>
    </row>
    <row r="14" spans="1:6" x14ac:dyDescent="0.25">
      <c r="B14"/>
      <c r="C14"/>
      <c r="D14"/>
      <c r="E14"/>
      <c r="F14"/>
    </row>
    <row r="15" spans="1:6" x14ac:dyDescent="0.25">
      <c r="B15"/>
      <c r="C15"/>
      <c r="D15"/>
      <c r="E15"/>
      <c r="F15"/>
    </row>
    <row r="16" spans="1:6" x14ac:dyDescent="0.25">
      <c r="B16"/>
      <c r="C16"/>
      <c r="D16"/>
      <c r="E16"/>
      <c r="F16"/>
    </row>
    <row r="17" spans="2:6" x14ac:dyDescent="0.25">
      <c r="B17"/>
      <c r="C17"/>
      <c r="D17"/>
      <c r="E17"/>
      <c r="F17"/>
    </row>
    <row r="18" spans="2:6" x14ac:dyDescent="0.25">
      <c r="B18"/>
      <c r="C18"/>
      <c r="D18"/>
      <c r="E18"/>
      <c r="F18"/>
    </row>
    <row r="19" spans="2:6" x14ac:dyDescent="0.25">
      <c r="B19"/>
      <c r="C19"/>
      <c r="D19"/>
      <c r="E19"/>
      <c r="F19"/>
    </row>
    <row r="20" spans="2:6" x14ac:dyDescent="0.25">
      <c r="B20"/>
      <c r="C20"/>
      <c r="D20"/>
      <c r="E20"/>
      <c r="F20"/>
    </row>
    <row r="21" spans="2:6" x14ac:dyDescent="0.25">
      <c r="B21"/>
      <c r="C21"/>
      <c r="D21"/>
      <c r="E21"/>
      <c r="F21"/>
    </row>
    <row r="22" spans="2:6" x14ac:dyDescent="0.25">
      <c r="B22"/>
      <c r="C22"/>
      <c r="D22"/>
      <c r="E22"/>
      <c r="F22"/>
    </row>
    <row r="23" spans="2:6" x14ac:dyDescent="0.25">
      <c r="B23"/>
      <c r="C23"/>
      <c r="D23"/>
      <c r="E23"/>
      <c r="F23"/>
    </row>
    <row r="24" spans="2:6" x14ac:dyDescent="0.25">
      <c r="B24"/>
      <c r="C24"/>
      <c r="D24"/>
      <c r="E24"/>
      <c r="F24"/>
    </row>
    <row r="25" spans="2:6" x14ac:dyDescent="0.25">
      <c r="B25"/>
      <c r="C25"/>
      <c r="D25"/>
      <c r="E25"/>
      <c r="F25"/>
    </row>
    <row r="26" spans="2:6" x14ac:dyDescent="0.25">
      <c r="B26"/>
      <c r="C26"/>
      <c r="D26"/>
      <c r="E26"/>
      <c r="F26"/>
    </row>
    <row r="27" spans="2:6" x14ac:dyDescent="0.25">
      <c r="B27"/>
      <c r="C27"/>
      <c r="D27"/>
      <c r="E27"/>
      <c r="F27"/>
    </row>
    <row r="28" spans="2:6" x14ac:dyDescent="0.25">
      <c r="B28"/>
      <c r="C28"/>
      <c r="D28"/>
      <c r="E28"/>
      <c r="F28"/>
    </row>
    <row r="29" spans="2:6" x14ac:dyDescent="0.25">
      <c r="B29"/>
      <c r="C29"/>
      <c r="D29"/>
      <c r="E29"/>
      <c r="F29"/>
    </row>
    <row r="30" spans="2:6" x14ac:dyDescent="0.25">
      <c r="B30"/>
      <c r="C30"/>
      <c r="D30"/>
      <c r="E30"/>
      <c r="F30"/>
    </row>
    <row r="31" spans="2:6" x14ac:dyDescent="0.25">
      <c r="B31"/>
      <c r="C31"/>
      <c r="D31"/>
      <c r="E31"/>
      <c r="F31"/>
    </row>
    <row r="32" spans="2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zoomScale="130" zoomScaleNormal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19.5703125" customWidth="1"/>
    <col min="2" max="2" width="9.85546875" style="10" customWidth="1"/>
    <col min="3" max="6" width="5.710937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42</v>
      </c>
    </row>
    <row r="3" spans="1:6" s="7" customFormat="1" ht="82.5" customHeight="1" x14ac:dyDescent="0.25">
      <c r="A3" s="6" t="s">
        <v>91</v>
      </c>
      <c r="B3" s="53" t="s">
        <v>232</v>
      </c>
      <c r="C3" s="53" t="s">
        <v>233</v>
      </c>
      <c r="D3" s="53" t="s">
        <v>234</v>
      </c>
      <c r="E3" s="53" t="s">
        <v>235</v>
      </c>
      <c r="F3" s="53" t="s">
        <v>154</v>
      </c>
    </row>
    <row r="4" spans="1:6" x14ac:dyDescent="0.25">
      <c r="A4" s="4" t="s">
        <v>44</v>
      </c>
      <c r="B4" s="11">
        <v>5</v>
      </c>
      <c r="C4" s="11"/>
      <c r="D4" s="11"/>
      <c r="E4" s="11"/>
      <c r="F4" s="11">
        <v>-5</v>
      </c>
    </row>
    <row r="5" spans="1:6" x14ac:dyDescent="0.25">
      <c r="A5" s="37" t="s">
        <v>41</v>
      </c>
      <c r="B5" s="11">
        <v>5</v>
      </c>
      <c r="C5" s="11"/>
      <c r="D5" s="11"/>
      <c r="E5" s="11"/>
      <c r="F5" s="11">
        <v>-5</v>
      </c>
    </row>
    <row r="6" spans="1:6" x14ac:dyDescent="0.25">
      <c r="A6" s="4" t="s">
        <v>50</v>
      </c>
      <c r="B6" s="11">
        <v>35</v>
      </c>
      <c r="C6" s="11"/>
      <c r="D6" s="11"/>
      <c r="E6" s="11"/>
      <c r="F6" s="11">
        <v>-35</v>
      </c>
    </row>
    <row r="7" spans="1:6" x14ac:dyDescent="0.25">
      <c r="A7" s="37" t="s">
        <v>46</v>
      </c>
      <c r="B7" s="11">
        <v>35</v>
      </c>
      <c r="C7" s="11"/>
      <c r="D7" s="11"/>
      <c r="E7" s="11"/>
      <c r="F7" s="11">
        <v>-35</v>
      </c>
    </row>
    <row r="8" spans="1:6" x14ac:dyDescent="0.25">
      <c r="A8" s="4" t="s">
        <v>92</v>
      </c>
      <c r="B8" s="11">
        <v>40</v>
      </c>
      <c r="C8" s="11"/>
      <c r="D8" s="11"/>
      <c r="E8" s="11"/>
      <c r="F8" s="11">
        <v>-40</v>
      </c>
    </row>
    <row r="9" spans="1:6" x14ac:dyDescent="0.25">
      <c r="B9"/>
      <c r="C9"/>
      <c r="D9"/>
      <c r="E9"/>
      <c r="F9"/>
    </row>
    <row r="10" spans="1:6" x14ac:dyDescent="0.25">
      <c r="B10"/>
      <c r="C10"/>
      <c r="D10"/>
      <c r="E10"/>
      <c r="F10"/>
    </row>
    <row r="11" spans="1:6" x14ac:dyDescent="0.25">
      <c r="B11"/>
      <c r="C11"/>
      <c r="D11"/>
      <c r="E11"/>
      <c r="F11"/>
    </row>
    <row r="12" spans="1:6" x14ac:dyDescent="0.25">
      <c r="B12"/>
      <c r="C12"/>
      <c r="D12"/>
      <c r="E12"/>
      <c r="F12"/>
    </row>
    <row r="13" spans="1:6" x14ac:dyDescent="0.25">
      <c r="B13"/>
      <c r="C13"/>
      <c r="D13"/>
      <c r="E13"/>
      <c r="F13"/>
    </row>
    <row r="14" spans="1:6" x14ac:dyDescent="0.25">
      <c r="B14"/>
      <c r="C14"/>
      <c r="D14"/>
      <c r="E14"/>
      <c r="F14"/>
    </row>
    <row r="15" spans="1:6" x14ac:dyDescent="0.25">
      <c r="B15"/>
      <c r="C15"/>
      <c r="D15"/>
      <c r="E15"/>
      <c r="F15"/>
    </row>
    <row r="16" spans="1:6" x14ac:dyDescent="0.25">
      <c r="B16"/>
      <c r="C16"/>
      <c r="D16"/>
      <c r="E16"/>
      <c r="F16"/>
    </row>
    <row r="17" spans="2:6" x14ac:dyDescent="0.25">
      <c r="B17"/>
      <c r="C17"/>
      <c r="D17"/>
      <c r="E17"/>
      <c r="F17"/>
    </row>
    <row r="18" spans="2:6" x14ac:dyDescent="0.25">
      <c r="B18"/>
      <c r="C18"/>
      <c r="D18"/>
      <c r="E18"/>
      <c r="F18"/>
    </row>
    <row r="19" spans="2:6" x14ac:dyDescent="0.25">
      <c r="B19"/>
      <c r="C19"/>
      <c r="D19"/>
      <c r="E19"/>
      <c r="F19"/>
    </row>
    <row r="20" spans="2:6" x14ac:dyDescent="0.25">
      <c r="B20"/>
      <c r="C20"/>
      <c r="D20"/>
      <c r="E20"/>
      <c r="F20"/>
    </row>
    <row r="21" spans="2:6" x14ac:dyDescent="0.25">
      <c r="B21"/>
      <c r="C21"/>
      <c r="D21"/>
      <c r="E21"/>
      <c r="F21"/>
    </row>
    <row r="22" spans="2:6" x14ac:dyDescent="0.25">
      <c r="B22"/>
      <c r="C22"/>
      <c r="D22"/>
      <c r="E22"/>
      <c r="F22"/>
    </row>
    <row r="23" spans="2:6" x14ac:dyDescent="0.25">
      <c r="B23"/>
      <c r="C23"/>
      <c r="D23"/>
      <c r="E23"/>
      <c r="F23"/>
    </row>
    <row r="24" spans="2:6" x14ac:dyDescent="0.25">
      <c r="B24"/>
      <c r="C24"/>
      <c r="D24"/>
      <c r="E24"/>
      <c r="F24"/>
    </row>
    <row r="25" spans="2:6" x14ac:dyDescent="0.25">
      <c r="B25"/>
      <c r="C25"/>
      <c r="D25"/>
      <c r="E25"/>
      <c r="F25"/>
    </row>
    <row r="26" spans="2:6" x14ac:dyDescent="0.25">
      <c r="B26"/>
      <c r="C26"/>
      <c r="D26"/>
      <c r="E26"/>
      <c r="F26"/>
    </row>
    <row r="27" spans="2:6" x14ac:dyDescent="0.25">
      <c r="B27"/>
      <c r="C27"/>
      <c r="D27"/>
      <c r="E27"/>
      <c r="F27"/>
    </row>
    <row r="28" spans="2:6" x14ac:dyDescent="0.25">
      <c r="B28"/>
      <c r="C28"/>
      <c r="D28"/>
      <c r="E28"/>
      <c r="F28"/>
    </row>
    <row r="29" spans="2:6" x14ac:dyDescent="0.25">
      <c r="B29"/>
      <c r="C29"/>
      <c r="D29"/>
      <c r="E29"/>
      <c r="F29"/>
    </row>
    <row r="30" spans="2:6" x14ac:dyDescent="0.25">
      <c r="B30"/>
      <c r="C30"/>
      <c r="D30"/>
      <c r="E30"/>
      <c r="F30"/>
    </row>
    <row r="31" spans="2:6" x14ac:dyDescent="0.25">
      <c r="B31"/>
      <c r="C31"/>
      <c r="D31"/>
      <c r="E31"/>
      <c r="F31"/>
    </row>
    <row r="32" spans="2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  <c r="D41"/>
      <c r="E41"/>
      <c r="F41"/>
    </row>
    <row r="42" spans="2:6" x14ac:dyDescent="0.25">
      <c r="B42"/>
      <c r="C42"/>
      <c r="D42"/>
      <c r="E42"/>
      <c r="F42"/>
    </row>
    <row r="43" spans="2:6" x14ac:dyDescent="0.25">
      <c r="B43"/>
      <c r="C43"/>
      <c r="D43"/>
      <c r="E43"/>
      <c r="F43"/>
    </row>
    <row r="44" spans="2:6" x14ac:dyDescent="0.25">
      <c r="B44"/>
      <c r="C44"/>
      <c r="D44"/>
      <c r="E44"/>
      <c r="F44"/>
    </row>
    <row r="45" spans="2:6" x14ac:dyDescent="0.25">
      <c r="B45"/>
      <c r="C45"/>
      <c r="D45"/>
      <c r="E45"/>
      <c r="F45"/>
    </row>
    <row r="46" spans="2:6" x14ac:dyDescent="0.25">
      <c r="B46"/>
      <c r="C46"/>
      <c r="D46"/>
      <c r="E46"/>
      <c r="F46"/>
    </row>
    <row r="47" spans="2:6" x14ac:dyDescent="0.25">
      <c r="B47"/>
      <c r="C47"/>
      <c r="D47"/>
      <c r="E47"/>
      <c r="F47"/>
    </row>
    <row r="48" spans="2:6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  <row r="74" spans="2:6" x14ac:dyDescent="0.25">
      <c r="B74"/>
      <c r="C74"/>
      <c r="D74"/>
      <c r="E74"/>
      <c r="F74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" sqref="C1"/>
    </sheetView>
  </sheetViews>
  <sheetFormatPr defaultRowHeight="15" x14ac:dyDescent="0.25"/>
  <cols>
    <col min="1" max="1" width="37.85546875" bestFit="1" customWidth="1"/>
    <col min="2" max="6" width="12.42578125" style="10" customWidth="1"/>
    <col min="7" max="7" width="9.5703125" bestFit="1" customWidth="1"/>
    <col min="8" max="8" width="6.42578125" customWidth="1"/>
    <col min="9" max="9" width="7.28515625" customWidth="1"/>
    <col min="10" max="10" width="10.28515625" bestFit="1" customWidth="1"/>
    <col min="11" max="11" width="9" customWidth="1"/>
    <col min="12" max="12" width="10" bestFit="1" customWidth="1"/>
    <col min="13" max="13" width="9.7109375" bestFit="1" customWidth="1"/>
    <col min="14" max="14" width="10.42578125" bestFit="1" customWidth="1"/>
    <col min="15" max="15" width="8" customWidth="1"/>
    <col min="16" max="16" width="15" bestFit="1" customWidth="1"/>
    <col min="17" max="17" width="21.42578125" bestFit="1" customWidth="1"/>
    <col min="18" max="18" width="14.28515625" bestFit="1" customWidth="1"/>
    <col min="19" max="19" width="6.5703125" customWidth="1"/>
    <col min="20" max="20" width="8.140625" customWidth="1"/>
    <col min="21" max="21" width="11.28515625" bestFit="1" customWidth="1"/>
    <col min="22" max="22" width="9.85546875" bestFit="1" customWidth="1"/>
    <col min="23" max="23" width="7" customWidth="1"/>
    <col min="24" max="24" width="8.5703125" customWidth="1"/>
    <col min="25" max="25" width="10.5703125" bestFit="1" customWidth="1"/>
    <col min="26" max="26" width="12.140625" bestFit="1" customWidth="1"/>
    <col min="27" max="27" width="10.5703125" bestFit="1" customWidth="1"/>
    <col min="28" max="28" width="9" customWidth="1"/>
    <col min="29" max="30" width="10.42578125" bestFit="1" customWidth="1"/>
    <col min="31" max="31" width="9.7109375" bestFit="1" customWidth="1"/>
    <col min="32" max="32" width="12.7109375" bestFit="1" customWidth="1"/>
    <col min="33" max="33" width="6.140625" customWidth="1"/>
    <col min="34" max="34" width="8.28515625" customWidth="1"/>
    <col min="35" max="35" width="9.85546875" bestFit="1" customWidth="1"/>
    <col min="36" max="36" width="10.28515625" bestFit="1" customWidth="1"/>
    <col min="37" max="37" width="9.85546875" bestFit="1" customWidth="1"/>
    <col min="38" max="38" width="8.42578125" customWidth="1"/>
    <col min="39" max="39" width="9.28515625" bestFit="1" customWidth="1"/>
    <col min="40" max="40" width="7.85546875" customWidth="1"/>
    <col min="41" max="41" width="10" bestFit="1" customWidth="1"/>
    <col min="42" max="42" width="11.140625" bestFit="1" customWidth="1"/>
    <col min="43" max="43" width="11" bestFit="1" customWidth="1"/>
    <col min="44" max="44" width="7.42578125" customWidth="1"/>
    <col min="45" max="45" width="9.28515625" bestFit="1" customWidth="1"/>
    <col min="46" max="46" width="7.28515625" customWidth="1"/>
    <col min="47" max="47" width="7.7109375" customWidth="1"/>
    <col min="48" max="48" width="9.28515625" bestFit="1" customWidth="1"/>
    <col min="49" max="49" width="8.85546875" customWidth="1"/>
    <col min="50" max="50" width="6.7109375" customWidth="1"/>
    <col min="51" max="51" width="7.85546875" customWidth="1"/>
    <col min="52" max="52" width="9.5703125" bestFit="1" customWidth="1"/>
    <col min="53" max="53" width="10.5703125" bestFit="1" customWidth="1"/>
    <col min="54" max="54" width="10.140625" bestFit="1" customWidth="1"/>
    <col min="55" max="55" width="9" customWidth="1"/>
    <col min="56" max="56" width="10.7109375" bestFit="1" customWidth="1"/>
    <col min="57" max="57" width="7.5703125" customWidth="1"/>
    <col min="58" max="58" width="5" customWidth="1"/>
    <col min="59" max="59" width="16" bestFit="1" customWidth="1"/>
  </cols>
  <sheetData>
    <row r="1" spans="1:6" x14ac:dyDescent="0.25">
      <c r="A1" s="3" t="s">
        <v>217</v>
      </c>
      <c r="B1" s="10" t="s">
        <v>1</v>
      </c>
    </row>
    <row r="3" spans="1:6" s="7" customFormat="1" ht="25.5" x14ac:dyDescent="0.25">
      <c r="A3" s="6" t="s">
        <v>91</v>
      </c>
      <c r="B3" s="54" t="s">
        <v>232</v>
      </c>
      <c r="C3" s="54" t="s">
        <v>233</v>
      </c>
      <c r="D3" s="54" t="s">
        <v>234</v>
      </c>
      <c r="E3" s="54" t="s">
        <v>235</v>
      </c>
      <c r="F3" s="54" t="s">
        <v>154</v>
      </c>
    </row>
    <row r="4" spans="1:6" x14ac:dyDescent="0.25">
      <c r="A4" s="4" t="s">
        <v>28</v>
      </c>
      <c r="B4" s="11">
        <v>10</v>
      </c>
      <c r="C4" s="11"/>
      <c r="D4" s="11">
        <v>6</v>
      </c>
      <c r="E4" s="11">
        <v>4</v>
      </c>
      <c r="F4" s="11">
        <v>0</v>
      </c>
    </row>
    <row r="5" spans="1:6" x14ac:dyDescent="0.25">
      <c r="A5" s="37" t="s">
        <v>0</v>
      </c>
      <c r="B5" s="11">
        <v>4</v>
      </c>
      <c r="C5" s="11"/>
      <c r="D5" s="11">
        <v>2</v>
      </c>
      <c r="E5" s="11">
        <v>2</v>
      </c>
      <c r="F5" s="11">
        <v>0</v>
      </c>
    </row>
    <row r="6" spans="1:6" x14ac:dyDescent="0.25">
      <c r="A6" s="37" t="s">
        <v>19</v>
      </c>
      <c r="B6" s="11">
        <v>2</v>
      </c>
      <c r="C6" s="11"/>
      <c r="D6" s="11">
        <v>2</v>
      </c>
      <c r="E6" s="11"/>
      <c r="F6" s="11">
        <v>0</v>
      </c>
    </row>
    <row r="7" spans="1:6" x14ac:dyDescent="0.25">
      <c r="A7" s="37" t="s">
        <v>24</v>
      </c>
      <c r="B7" s="11">
        <v>4</v>
      </c>
      <c r="C7" s="11"/>
      <c r="D7" s="11">
        <v>2</v>
      </c>
      <c r="E7" s="11">
        <v>2</v>
      </c>
      <c r="F7" s="11">
        <v>0</v>
      </c>
    </row>
    <row r="8" spans="1:6" x14ac:dyDescent="0.25">
      <c r="A8" s="4" t="s">
        <v>50</v>
      </c>
      <c r="B8" s="11">
        <v>24</v>
      </c>
      <c r="C8" s="11"/>
      <c r="D8" s="11">
        <v>9</v>
      </c>
      <c r="E8" s="11">
        <v>5</v>
      </c>
      <c r="F8" s="11">
        <v>-10</v>
      </c>
    </row>
    <row r="9" spans="1:6" x14ac:dyDescent="0.25">
      <c r="A9" s="37" t="s">
        <v>45</v>
      </c>
      <c r="B9" s="11">
        <v>4</v>
      </c>
      <c r="C9" s="11"/>
      <c r="D9" s="11">
        <v>2</v>
      </c>
      <c r="E9" s="11">
        <v>2</v>
      </c>
      <c r="F9" s="11">
        <v>0</v>
      </c>
    </row>
    <row r="10" spans="1:6" x14ac:dyDescent="0.25">
      <c r="A10" s="37" t="s">
        <v>46</v>
      </c>
      <c r="B10" s="11">
        <v>18</v>
      </c>
      <c r="C10" s="11"/>
      <c r="D10" s="11">
        <v>5</v>
      </c>
      <c r="E10" s="11">
        <v>3</v>
      </c>
      <c r="F10" s="11">
        <v>-10</v>
      </c>
    </row>
    <row r="11" spans="1:6" x14ac:dyDescent="0.25">
      <c r="A11" s="37" t="s">
        <v>49</v>
      </c>
      <c r="B11" s="11">
        <v>2</v>
      </c>
      <c r="C11" s="11"/>
      <c r="D11" s="11">
        <v>2</v>
      </c>
      <c r="E11" s="11"/>
      <c r="F11" s="11">
        <v>0</v>
      </c>
    </row>
    <row r="12" spans="1:6" x14ac:dyDescent="0.25">
      <c r="A12" s="4" t="s">
        <v>51</v>
      </c>
      <c r="B12" s="11">
        <v>7</v>
      </c>
      <c r="C12" s="11"/>
      <c r="D12" s="11">
        <v>4</v>
      </c>
      <c r="E12" s="11">
        <v>3</v>
      </c>
      <c r="F12" s="11">
        <v>0</v>
      </c>
    </row>
    <row r="13" spans="1:6" x14ac:dyDescent="0.25">
      <c r="A13" s="37" t="s">
        <v>52</v>
      </c>
      <c r="B13" s="11">
        <v>2</v>
      </c>
      <c r="C13" s="11"/>
      <c r="D13" s="11">
        <v>1</v>
      </c>
      <c r="E13" s="11">
        <v>1</v>
      </c>
      <c r="F13" s="11">
        <v>0</v>
      </c>
    </row>
    <row r="14" spans="1:6" x14ac:dyDescent="0.25">
      <c r="A14" s="37" t="s">
        <v>53</v>
      </c>
      <c r="B14" s="11">
        <v>1</v>
      </c>
      <c r="C14" s="11"/>
      <c r="D14" s="11">
        <v>1</v>
      </c>
      <c r="E14" s="11"/>
      <c r="F14" s="11">
        <v>0</v>
      </c>
    </row>
    <row r="15" spans="1:6" x14ac:dyDescent="0.25">
      <c r="A15" s="37" t="s">
        <v>54</v>
      </c>
      <c r="B15" s="11">
        <v>4</v>
      </c>
      <c r="C15" s="11"/>
      <c r="D15" s="11">
        <v>2</v>
      </c>
      <c r="E15" s="11">
        <v>2</v>
      </c>
      <c r="F15" s="11">
        <v>0</v>
      </c>
    </row>
    <row r="16" spans="1:6" x14ac:dyDescent="0.25">
      <c r="A16" s="4" t="s">
        <v>60</v>
      </c>
      <c r="B16" s="11">
        <v>8</v>
      </c>
      <c r="C16" s="11"/>
      <c r="D16" s="11">
        <v>5</v>
      </c>
      <c r="E16" s="11">
        <v>3</v>
      </c>
      <c r="F16" s="11">
        <v>0</v>
      </c>
    </row>
    <row r="17" spans="1:6" x14ac:dyDescent="0.25">
      <c r="A17" s="37" t="s">
        <v>56</v>
      </c>
      <c r="B17" s="11">
        <v>5</v>
      </c>
      <c r="C17" s="11"/>
      <c r="D17" s="11">
        <v>3</v>
      </c>
      <c r="E17" s="11">
        <v>2</v>
      </c>
      <c r="F17" s="11">
        <v>0</v>
      </c>
    </row>
    <row r="18" spans="1:6" x14ac:dyDescent="0.25">
      <c r="A18" s="37" t="s">
        <v>57</v>
      </c>
      <c r="B18" s="11">
        <v>1</v>
      </c>
      <c r="C18" s="11"/>
      <c r="D18" s="11">
        <v>1</v>
      </c>
      <c r="E18" s="11"/>
      <c r="F18" s="11">
        <v>0</v>
      </c>
    </row>
    <row r="19" spans="1:6" x14ac:dyDescent="0.25">
      <c r="A19" s="37" t="s">
        <v>59</v>
      </c>
      <c r="B19" s="11">
        <v>2</v>
      </c>
      <c r="C19" s="11"/>
      <c r="D19" s="11">
        <v>1</v>
      </c>
      <c r="E19" s="11">
        <v>1</v>
      </c>
      <c r="F19" s="11">
        <v>0</v>
      </c>
    </row>
    <row r="20" spans="1:6" x14ac:dyDescent="0.25">
      <c r="A20" s="4" t="s">
        <v>61</v>
      </c>
      <c r="B20" s="11">
        <v>43</v>
      </c>
      <c r="C20" s="11"/>
      <c r="D20" s="11">
        <v>14</v>
      </c>
      <c r="E20" s="11">
        <v>10</v>
      </c>
      <c r="F20" s="11">
        <v>-19</v>
      </c>
    </row>
    <row r="21" spans="1:6" x14ac:dyDescent="0.25">
      <c r="A21" s="37" t="s">
        <v>62</v>
      </c>
      <c r="B21" s="11">
        <v>12</v>
      </c>
      <c r="C21" s="11"/>
      <c r="D21" s="11">
        <v>4</v>
      </c>
      <c r="E21" s="11">
        <v>4</v>
      </c>
      <c r="F21" s="11">
        <v>-4</v>
      </c>
    </row>
    <row r="22" spans="1:6" x14ac:dyDescent="0.25">
      <c r="A22" s="37" t="s">
        <v>65</v>
      </c>
      <c r="B22" s="11">
        <v>18</v>
      </c>
      <c r="C22" s="11"/>
      <c r="D22" s="11">
        <v>5</v>
      </c>
      <c r="E22" s="11">
        <v>3</v>
      </c>
      <c r="F22" s="11">
        <v>-10</v>
      </c>
    </row>
    <row r="23" spans="1:6" x14ac:dyDescent="0.25">
      <c r="A23" s="37" t="s">
        <v>66</v>
      </c>
      <c r="B23" s="11">
        <v>11</v>
      </c>
      <c r="C23" s="11"/>
      <c r="D23" s="11">
        <v>3</v>
      </c>
      <c r="E23" s="11">
        <v>3</v>
      </c>
      <c r="F23" s="11">
        <v>-5</v>
      </c>
    </row>
    <row r="24" spans="1:6" x14ac:dyDescent="0.25">
      <c r="A24" s="37" t="s">
        <v>67</v>
      </c>
      <c r="B24" s="11">
        <v>2</v>
      </c>
      <c r="C24" s="11"/>
      <c r="D24" s="11">
        <v>2</v>
      </c>
      <c r="E24" s="11"/>
      <c r="F24" s="11">
        <v>0</v>
      </c>
    </row>
    <row r="25" spans="1:6" x14ac:dyDescent="0.25">
      <c r="A25" s="4" t="s">
        <v>68</v>
      </c>
      <c r="B25" s="11">
        <v>8</v>
      </c>
      <c r="C25" s="11"/>
      <c r="D25" s="11">
        <v>3</v>
      </c>
      <c r="E25" s="11">
        <v>3</v>
      </c>
      <c r="F25" s="11">
        <v>-2</v>
      </c>
    </row>
    <row r="26" spans="1:6" x14ac:dyDescent="0.25">
      <c r="A26" s="37" t="s">
        <v>70</v>
      </c>
      <c r="B26" s="11">
        <v>8</v>
      </c>
      <c r="C26" s="11"/>
      <c r="D26" s="11">
        <v>3</v>
      </c>
      <c r="E26" s="11">
        <v>3</v>
      </c>
      <c r="F26" s="11">
        <v>-2</v>
      </c>
    </row>
    <row r="27" spans="1:6" x14ac:dyDescent="0.25">
      <c r="A27" s="4" t="s">
        <v>73</v>
      </c>
      <c r="B27" s="11">
        <v>54</v>
      </c>
      <c r="C27" s="11"/>
      <c r="D27" s="11">
        <v>27</v>
      </c>
      <c r="E27" s="11">
        <v>22</v>
      </c>
      <c r="F27" s="11">
        <v>-5</v>
      </c>
    </row>
    <row r="28" spans="1:6" x14ac:dyDescent="0.25">
      <c r="A28" s="37" t="s">
        <v>78</v>
      </c>
      <c r="B28" s="11">
        <v>30</v>
      </c>
      <c r="C28" s="11"/>
      <c r="D28" s="11">
        <v>5</v>
      </c>
      <c r="E28" s="11">
        <v>5</v>
      </c>
      <c r="F28" s="11">
        <v>-20</v>
      </c>
    </row>
    <row r="29" spans="1:6" x14ac:dyDescent="0.25">
      <c r="A29" s="37" t="s">
        <v>79</v>
      </c>
      <c r="B29" s="11"/>
      <c r="C29" s="11"/>
      <c r="D29" s="11">
        <v>5</v>
      </c>
      <c r="E29" s="11">
        <v>5</v>
      </c>
      <c r="F29" s="11">
        <v>10</v>
      </c>
    </row>
    <row r="30" spans="1:6" x14ac:dyDescent="0.25">
      <c r="A30" s="37" t="s">
        <v>80</v>
      </c>
      <c r="B30" s="11">
        <v>7</v>
      </c>
      <c r="C30" s="11"/>
      <c r="D30" s="11">
        <v>5</v>
      </c>
      <c r="E30" s="11">
        <v>2</v>
      </c>
      <c r="F30" s="11">
        <v>0</v>
      </c>
    </row>
    <row r="31" spans="1:6" x14ac:dyDescent="0.25">
      <c r="A31" s="37" t="s">
        <v>81</v>
      </c>
      <c r="B31" s="11">
        <v>5</v>
      </c>
      <c r="C31" s="11"/>
      <c r="D31" s="11">
        <v>3</v>
      </c>
      <c r="E31" s="11">
        <v>2</v>
      </c>
      <c r="F31" s="11">
        <v>0</v>
      </c>
    </row>
    <row r="32" spans="1:6" x14ac:dyDescent="0.25">
      <c r="A32" s="37" t="s">
        <v>82</v>
      </c>
      <c r="B32" s="11"/>
      <c r="C32" s="11"/>
      <c r="D32" s="11">
        <v>3</v>
      </c>
      <c r="E32" s="11">
        <v>2</v>
      </c>
      <c r="F32" s="11">
        <v>5</v>
      </c>
    </row>
    <row r="33" spans="1:6" x14ac:dyDescent="0.25">
      <c r="A33" s="37" t="s">
        <v>83</v>
      </c>
      <c r="B33" s="11">
        <v>4</v>
      </c>
      <c r="C33" s="11"/>
      <c r="D33" s="11">
        <v>2</v>
      </c>
      <c r="E33" s="11">
        <v>2</v>
      </c>
      <c r="F33" s="11">
        <v>0</v>
      </c>
    </row>
    <row r="34" spans="1:6" x14ac:dyDescent="0.25">
      <c r="A34" s="37" t="s">
        <v>84</v>
      </c>
      <c r="B34" s="11">
        <v>4</v>
      </c>
      <c r="C34" s="11"/>
      <c r="D34" s="11">
        <v>2</v>
      </c>
      <c r="E34" s="11">
        <v>2</v>
      </c>
      <c r="F34" s="11">
        <v>0</v>
      </c>
    </row>
    <row r="35" spans="1:6" x14ac:dyDescent="0.25">
      <c r="A35" s="37" t="s">
        <v>85</v>
      </c>
      <c r="B35" s="11">
        <v>4</v>
      </c>
      <c r="C35" s="11"/>
      <c r="D35" s="11">
        <v>2</v>
      </c>
      <c r="E35" s="11">
        <v>2</v>
      </c>
      <c r="F35" s="11">
        <v>0</v>
      </c>
    </row>
    <row r="36" spans="1:6" x14ac:dyDescent="0.25">
      <c r="A36" s="4" t="s">
        <v>94</v>
      </c>
      <c r="B36" s="11">
        <v>2</v>
      </c>
      <c r="C36" s="11"/>
      <c r="D36" s="11">
        <v>2</v>
      </c>
      <c r="E36" s="11"/>
      <c r="F36" s="11">
        <v>0</v>
      </c>
    </row>
    <row r="37" spans="1:6" x14ac:dyDescent="0.25">
      <c r="A37" s="37" t="s">
        <v>96</v>
      </c>
      <c r="B37" s="11">
        <v>2</v>
      </c>
      <c r="C37" s="11"/>
      <c r="D37" s="11">
        <v>2</v>
      </c>
      <c r="E37" s="11"/>
      <c r="F37" s="11">
        <v>0</v>
      </c>
    </row>
    <row r="38" spans="1:6" x14ac:dyDescent="0.25">
      <c r="A38" s="4" t="s">
        <v>98</v>
      </c>
      <c r="B38" s="11">
        <v>4</v>
      </c>
      <c r="C38" s="11"/>
      <c r="D38" s="11">
        <v>2</v>
      </c>
      <c r="E38" s="11">
        <v>2</v>
      </c>
      <c r="F38" s="11">
        <v>0</v>
      </c>
    </row>
    <row r="39" spans="1:6" x14ac:dyDescent="0.25">
      <c r="A39" s="37" t="s">
        <v>99</v>
      </c>
      <c r="B39" s="11">
        <v>4</v>
      </c>
      <c r="C39" s="11"/>
      <c r="D39" s="11">
        <v>2</v>
      </c>
      <c r="E39" s="11">
        <v>2</v>
      </c>
      <c r="F39" s="11">
        <v>0</v>
      </c>
    </row>
    <row r="40" spans="1:6" x14ac:dyDescent="0.25">
      <c r="A40" s="4" t="s">
        <v>93</v>
      </c>
      <c r="B40" s="11">
        <v>5</v>
      </c>
      <c r="C40" s="11"/>
      <c r="D40" s="11">
        <v>3</v>
      </c>
      <c r="E40" s="11">
        <v>2</v>
      </c>
      <c r="F40" s="11">
        <v>0</v>
      </c>
    </row>
    <row r="41" spans="1:6" x14ac:dyDescent="0.25">
      <c r="A41" s="37" t="s">
        <v>86</v>
      </c>
      <c r="B41" s="11">
        <v>4</v>
      </c>
      <c r="C41" s="11"/>
      <c r="D41" s="11">
        <v>2</v>
      </c>
      <c r="E41" s="11">
        <v>2</v>
      </c>
      <c r="F41" s="11">
        <v>0</v>
      </c>
    </row>
    <row r="42" spans="1:6" x14ac:dyDescent="0.25">
      <c r="A42" s="37" t="s">
        <v>88</v>
      </c>
      <c r="B42" s="11">
        <v>1</v>
      </c>
      <c r="C42" s="11"/>
      <c r="D42" s="11">
        <v>1</v>
      </c>
      <c r="E42" s="11"/>
      <c r="F42" s="11">
        <v>0</v>
      </c>
    </row>
    <row r="43" spans="1:6" x14ac:dyDescent="0.25">
      <c r="A43" s="4" t="s">
        <v>101</v>
      </c>
      <c r="B43" s="11">
        <v>32</v>
      </c>
      <c r="C43" s="11"/>
      <c r="D43" s="11">
        <v>8</v>
      </c>
      <c r="E43" s="11">
        <v>5</v>
      </c>
      <c r="F43" s="11">
        <v>-19</v>
      </c>
    </row>
    <row r="44" spans="1:6" x14ac:dyDescent="0.25">
      <c r="A44" s="37" t="s">
        <v>102</v>
      </c>
      <c r="B44" s="11">
        <v>5</v>
      </c>
      <c r="C44" s="11"/>
      <c r="D44" s="11"/>
      <c r="E44" s="11"/>
      <c r="F44" s="11">
        <v>-5</v>
      </c>
    </row>
    <row r="45" spans="1:6" x14ac:dyDescent="0.25">
      <c r="A45" s="37" t="s">
        <v>103</v>
      </c>
      <c r="B45" s="11">
        <v>12</v>
      </c>
      <c r="C45" s="11"/>
      <c r="D45" s="11"/>
      <c r="E45" s="11"/>
      <c r="F45" s="11">
        <v>-12</v>
      </c>
    </row>
    <row r="46" spans="1:6" x14ac:dyDescent="0.25">
      <c r="A46" s="37" t="s">
        <v>104</v>
      </c>
      <c r="B46" s="11">
        <v>3</v>
      </c>
      <c r="C46" s="11"/>
      <c r="D46" s="11">
        <v>2</v>
      </c>
      <c r="E46" s="11">
        <v>1</v>
      </c>
      <c r="F46" s="11">
        <v>0</v>
      </c>
    </row>
    <row r="47" spans="1:6" x14ac:dyDescent="0.25">
      <c r="A47" s="37" t="s">
        <v>105</v>
      </c>
      <c r="B47" s="11">
        <v>4</v>
      </c>
      <c r="C47" s="11"/>
      <c r="D47" s="11">
        <v>2</v>
      </c>
      <c r="E47" s="11">
        <v>2</v>
      </c>
      <c r="F47" s="11">
        <v>0</v>
      </c>
    </row>
    <row r="48" spans="1:6" x14ac:dyDescent="0.25">
      <c r="A48" s="37" t="s">
        <v>106</v>
      </c>
      <c r="B48" s="11">
        <v>8</v>
      </c>
      <c r="C48" s="11"/>
      <c r="D48" s="11">
        <v>4</v>
      </c>
      <c r="E48" s="11">
        <v>2</v>
      </c>
      <c r="F48" s="11">
        <v>-2</v>
      </c>
    </row>
    <row r="49" spans="1:6" x14ac:dyDescent="0.25">
      <c r="A49" s="4" t="s">
        <v>92</v>
      </c>
      <c r="B49" s="11">
        <v>197</v>
      </c>
      <c r="C49" s="11"/>
      <c r="D49" s="11">
        <v>83</v>
      </c>
      <c r="E49" s="11">
        <v>59</v>
      </c>
      <c r="F49" s="11">
        <v>-55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87"/>
  <sheetViews>
    <sheetView workbookViewId="0">
      <selection activeCell="K29" sqref="K29"/>
    </sheetView>
  </sheetViews>
  <sheetFormatPr defaultRowHeight="15" x14ac:dyDescent="0.25"/>
  <cols>
    <col min="1" max="1" width="37.85546875" bestFit="1" customWidth="1"/>
    <col min="2" max="2" width="9" style="10" bestFit="1" customWidth="1"/>
    <col min="3" max="4" width="9.85546875" style="10" bestFit="1" customWidth="1"/>
    <col min="5" max="5" width="8.5703125" style="10" bestFit="1" customWidth="1"/>
    <col min="6" max="6" width="9.140625" style="10" bestFit="1" customWidth="1"/>
    <col min="7" max="19" width="8" style="10" customWidth="1"/>
    <col min="20" max="46" width="8" customWidth="1"/>
  </cols>
  <sheetData>
    <row r="1" spans="1:46" ht="18.75" x14ac:dyDescent="0.3">
      <c r="B1"/>
      <c r="E1" s="39"/>
      <c r="G1" s="4"/>
    </row>
    <row r="2" spans="1:46" ht="4.5" customHeight="1" x14ac:dyDescent="0.25"/>
    <row r="3" spans="1:46" s="7" customFormat="1" ht="46.5" customHeight="1" x14ac:dyDescent="0.25">
      <c r="A3" s="50" t="s">
        <v>91</v>
      </c>
      <c r="B3" s="7" t="s">
        <v>232</v>
      </c>
      <c r="C3" s="7" t="s">
        <v>233</v>
      </c>
      <c r="D3" s="7" t="s">
        <v>234</v>
      </c>
      <c r="E3" s="7" t="s">
        <v>235</v>
      </c>
      <c r="F3" s="7" t="s">
        <v>154</v>
      </c>
    </row>
    <row r="4" spans="1:46" s="38" customFormat="1" ht="27" customHeight="1" x14ac:dyDescent="0.25">
      <c r="A4" s="55" t="s">
        <v>28</v>
      </c>
      <c r="B4" s="56">
        <v>150</v>
      </c>
      <c r="C4" s="56">
        <v>115</v>
      </c>
      <c r="D4" s="56">
        <v>21</v>
      </c>
      <c r="E4" s="56">
        <v>14</v>
      </c>
      <c r="F4" s="56">
        <v>0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 x14ac:dyDescent="0.25">
      <c r="A5" s="57" t="s">
        <v>0</v>
      </c>
      <c r="B5" s="58">
        <v>19</v>
      </c>
      <c r="C5" s="58">
        <v>13</v>
      </c>
      <c r="D5" s="58">
        <v>4</v>
      </c>
      <c r="E5" s="58">
        <v>2</v>
      </c>
      <c r="F5" s="58">
        <v>0</v>
      </c>
      <c r="G5"/>
      <c r="H5"/>
      <c r="I5"/>
      <c r="J5"/>
      <c r="K5"/>
      <c r="L5"/>
      <c r="M5"/>
      <c r="N5"/>
      <c r="O5"/>
      <c r="P5"/>
      <c r="Q5"/>
      <c r="R5"/>
      <c r="S5"/>
    </row>
    <row r="6" spans="1:46" x14ac:dyDescent="0.25">
      <c r="A6" s="59" t="s">
        <v>1</v>
      </c>
      <c r="B6" s="58">
        <v>4</v>
      </c>
      <c r="C6" s="58"/>
      <c r="D6" s="58">
        <v>2</v>
      </c>
      <c r="E6" s="58">
        <v>2</v>
      </c>
      <c r="F6" s="58">
        <v>0</v>
      </c>
      <c r="G6"/>
      <c r="H6"/>
      <c r="I6"/>
      <c r="J6"/>
      <c r="K6"/>
      <c r="L6"/>
      <c r="M6"/>
      <c r="N6"/>
      <c r="O6"/>
      <c r="P6"/>
      <c r="Q6"/>
      <c r="R6"/>
      <c r="S6"/>
    </row>
    <row r="7" spans="1:46" x14ac:dyDescent="0.25">
      <c r="A7" s="59" t="s">
        <v>3</v>
      </c>
      <c r="B7" s="58">
        <v>2</v>
      </c>
      <c r="C7" s="58">
        <v>2</v>
      </c>
      <c r="D7" s="58"/>
      <c r="E7" s="58"/>
      <c r="F7" s="58">
        <v>0</v>
      </c>
      <c r="G7"/>
      <c r="H7"/>
      <c r="I7"/>
      <c r="J7"/>
      <c r="K7"/>
      <c r="L7"/>
      <c r="M7"/>
      <c r="N7"/>
      <c r="O7"/>
      <c r="P7"/>
      <c r="Q7"/>
      <c r="R7"/>
      <c r="S7"/>
    </row>
    <row r="8" spans="1:46" x14ac:dyDescent="0.25">
      <c r="A8" s="59" t="s">
        <v>5</v>
      </c>
      <c r="B8" s="58">
        <v>5</v>
      </c>
      <c r="C8" s="58">
        <v>5</v>
      </c>
      <c r="D8" s="58"/>
      <c r="E8" s="58"/>
      <c r="F8" s="58">
        <v>0</v>
      </c>
      <c r="G8"/>
      <c r="H8"/>
      <c r="I8"/>
      <c r="J8"/>
      <c r="K8"/>
      <c r="L8"/>
      <c r="M8"/>
      <c r="N8"/>
      <c r="O8"/>
      <c r="P8"/>
      <c r="Q8"/>
      <c r="R8"/>
      <c r="S8"/>
    </row>
    <row r="9" spans="1:46" x14ac:dyDescent="0.25">
      <c r="A9" s="59" t="s">
        <v>7</v>
      </c>
      <c r="B9" s="58">
        <v>6</v>
      </c>
      <c r="C9" s="58">
        <v>6</v>
      </c>
      <c r="D9" s="58"/>
      <c r="E9" s="58"/>
      <c r="F9" s="58">
        <v>0</v>
      </c>
      <c r="G9"/>
      <c r="H9"/>
      <c r="I9"/>
      <c r="J9"/>
      <c r="K9"/>
      <c r="L9"/>
      <c r="M9"/>
      <c r="N9"/>
      <c r="O9"/>
      <c r="P9"/>
      <c r="Q9"/>
      <c r="R9"/>
      <c r="S9"/>
    </row>
    <row r="10" spans="1:46" x14ac:dyDescent="0.25">
      <c r="A10" s="59" t="s">
        <v>9</v>
      </c>
      <c r="B10" s="58">
        <v>1</v>
      </c>
      <c r="C10" s="58"/>
      <c r="D10" s="58">
        <v>1</v>
      </c>
      <c r="E10" s="58"/>
      <c r="F10" s="58">
        <v>0</v>
      </c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46" x14ac:dyDescent="0.25">
      <c r="A11" s="59" t="s">
        <v>10</v>
      </c>
      <c r="B11" s="58">
        <v>1</v>
      </c>
      <c r="C11" s="58"/>
      <c r="D11" s="58">
        <v>1</v>
      </c>
      <c r="E11" s="58"/>
      <c r="F11" s="58">
        <v>0</v>
      </c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46" x14ac:dyDescent="0.25">
      <c r="A12" s="57" t="s">
        <v>12</v>
      </c>
      <c r="B12" s="58">
        <v>42</v>
      </c>
      <c r="C12" s="58">
        <v>35</v>
      </c>
      <c r="D12" s="58">
        <v>3</v>
      </c>
      <c r="E12" s="58">
        <v>4</v>
      </c>
      <c r="F12" s="58">
        <v>0</v>
      </c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46" x14ac:dyDescent="0.25">
      <c r="A13" s="59" t="s">
        <v>3</v>
      </c>
      <c r="B13" s="58">
        <v>7</v>
      </c>
      <c r="C13" s="58">
        <v>7</v>
      </c>
      <c r="D13" s="58"/>
      <c r="E13" s="58"/>
      <c r="F13" s="58">
        <v>0</v>
      </c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46" x14ac:dyDescent="0.25">
      <c r="A14" s="59" t="s">
        <v>13</v>
      </c>
      <c r="B14" s="58">
        <v>5</v>
      </c>
      <c r="C14" s="58">
        <v>5</v>
      </c>
      <c r="D14" s="58"/>
      <c r="E14" s="58"/>
      <c r="F14" s="58">
        <v>0</v>
      </c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46" x14ac:dyDescent="0.25">
      <c r="A15" s="59" t="s">
        <v>5</v>
      </c>
      <c r="B15" s="58">
        <v>2</v>
      </c>
      <c r="C15" s="58">
        <v>2</v>
      </c>
      <c r="D15" s="58"/>
      <c r="E15" s="58"/>
      <c r="F15" s="58">
        <v>0</v>
      </c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46" x14ac:dyDescent="0.25">
      <c r="A16" s="59" t="s">
        <v>15</v>
      </c>
      <c r="B16" s="58">
        <v>3</v>
      </c>
      <c r="C16" s="58"/>
      <c r="D16" s="58">
        <v>1</v>
      </c>
      <c r="E16" s="58">
        <v>2</v>
      </c>
      <c r="F16" s="58">
        <v>0</v>
      </c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x14ac:dyDescent="0.25">
      <c r="A17" s="59" t="s">
        <v>7</v>
      </c>
      <c r="B17" s="58">
        <v>9</v>
      </c>
      <c r="C17" s="58">
        <v>9</v>
      </c>
      <c r="D17" s="58"/>
      <c r="E17" s="58"/>
      <c r="F17" s="58">
        <v>0</v>
      </c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x14ac:dyDescent="0.25">
      <c r="A18" s="59" t="s">
        <v>17</v>
      </c>
      <c r="B18" s="58">
        <v>16</v>
      </c>
      <c r="C18" s="58">
        <v>12</v>
      </c>
      <c r="D18" s="58">
        <v>2</v>
      </c>
      <c r="E18" s="58">
        <v>2</v>
      </c>
      <c r="F18" s="58">
        <v>0</v>
      </c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 x14ac:dyDescent="0.25">
      <c r="A19" s="57" t="s">
        <v>19</v>
      </c>
      <c r="B19" s="58">
        <v>48</v>
      </c>
      <c r="C19" s="58">
        <v>44</v>
      </c>
      <c r="D19" s="58">
        <v>4</v>
      </c>
      <c r="E19" s="58"/>
      <c r="F19" s="58">
        <v>0</v>
      </c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 x14ac:dyDescent="0.25">
      <c r="A20" s="59" t="s">
        <v>1</v>
      </c>
      <c r="B20" s="58">
        <v>2</v>
      </c>
      <c r="C20" s="58"/>
      <c r="D20" s="58">
        <v>2</v>
      </c>
      <c r="E20" s="58"/>
      <c r="F20" s="58">
        <v>0</v>
      </c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 x14ac:dyDescent="0.25">
      <c r="A21" s="59" t="s">
        <v>3</v>
      </c>
      <c r="B21" s="58">
        <v>2</v>
      </c>
      <c r="C21" s="58">
        <v>2</v>
      </c>
      <c r="D21" s="58"/>
      <c r="E21" s="58"/>
      <c r="F21" s="58">
        <v>0</v>
      </c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 x14ac:dyDescent="0.25">
      <c r="A22" s="59" t="s">
        <v>5</v>
      </c>
      <c r="B22" s="58">
        <v>2</v>
      </c>
      <c r="C22" s="58">
        <v>2</v>
      </c>
      <c r="D22" s="58"/>
      <c r="E22" s="58"/>
      <c r="F22" s="58">
        <v>0</v>
      </c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 x14ac:dyDescent="0.25">
      <c r="A23" s="59" t="s">
        <v>20</v>
      </c>
      <c r="B23" s="58">
        <v>5</v>
      </c>
      <c r="C23" s="58">
        <v>5</v>
      </c>
      <c r="D23" s="58"/>
      <c r="E23" s="58"/>
      <c r="F23" s="58">
        <v>0</v>
      </c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 x14ac:dyDescent="0.25">
      <c r="A24" s="59" t="s">
        <v>7</v>
      </c>
      <c r="B24" s="58">
        <v>20</v>
      </c>
      <c r="C24" s="58">
        <v>20</v>
      </c>
      <c r="D24" s="58"/>
      <c r="E24" s="58"/>
      <c r="F24" s="58">
        <v>0</v>
      </c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 x14ac:dyDescent="0.25">
      <c r="A25" s="59" t="s">
        <v>22</v>
      </c>
      <c r="B25" s="58">
        <v>2</v>
      </c>
      <c r="C25" s="58">
        <v>2</v>
      </c>
      <c r="D25" s="58"/>
      <c r="E25" s="58"/>
      <c r="F25" s="58">
        <v>0</v>
      </c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 x14ac:dyDescent="0.25">
      <c r="A26" s="59" t="s">
        <v>17</v>
      </c>
      <c r="B26" s="58">
        <v>15</v>
      </c>
      <c r="C26" s="58">
        <v>13</v>
      </c>
      <c r="D26" s="58">
        <v>2</v>
      </c>
      <c r="E26" s="58"/>
      <c r="F26" s="58">
        <v>0</v>
      </c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 x14ac:dyDescent="0.25">
      <c r="A27" s="57" t="s">
        <v>24</v>
      </c>
      <c r="B27" s="58">
        <v>31</v>
      </c>
      <c r="C27" s="58">
        <v>21</v>
      </c>
      <c r="D27" s="58">
        <v>6</v>
      </c>
      <c r="E27" s="58">
        <v>4</v>
      </c>
      <c r="F27" s="58">
        <v>0</v>
      </c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 x14ac:dyDescent="0.25">
      <c r="A28" s="59" t="s">
        <v>1</v>
      </c>
      <c r="B28" s="58">
        <v>4</v>
      </c>
      <c r="C28" s="58"/>
      <c r="D28" s="58">
        <v>2</v>
      </c>
      <c r="E28" s="58">
        <v>2</v>
      </c>
      <c r="F28" s="58">
        <v>0</v>
      </c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 x14ac:dyDescent="0.25">
      <c r="A29" s="59" t="s">
        <v>3</v>
      </c>
      <c r="B29" s="58">
        <v>7</v>
      </c>
      <c r="C29" s="58">
        <v>3</v>
      </c>
      <c r="D29" s="58">
        <v>2</v>
      </c>
      <c r="E29" s="58">
        <v>2</v>
      </c>
      <c r="F29" s="58">
        <v>0</v>
      </c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 x14ac:dyDescent="0.25">
      <c r="A30" s="59" t="s">
        <v>5</v>
      </c>
      <c r="B30" s="58">
        <v>2</v>
      </c>
      <c r="C30" s="58">
        <v>2</v>
      </c>
      <c r="D30" s="58"/>
      <c r="E30" s="58"/>
      <c r="F30" s="58">
        <v>0</v>
      </c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19" x14ac:dyDescent="0.25">
      <c r="A31" s="59" t="s">
        <v>20</v>
      </c>
      <c r="B31" s="58">
        <v>2</v>
      </c>
      <c r="C31" s="58">
        <v>2</v>
      </c>
      <c r="D31" s="58"/>
      <c r="E31" s="58"/>
      <c r="F31" s="58">
        <v>0</v>
      </c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 x14ac:dyDescent="0.25">
      <c r="A32" s="59" t="s">
        <v>7</v>
      </c>
      <c r="B32" s="58">
        <v>15</v>
      </c>
      <c r="C32" s="58">
        <v>14</v>
      </c>
      <c r="D32" s="58">
        <v>1</v>
      </c>
      <c r="E32" s="58"/>
      <c r="F32" s="58">
        <v>0</v>
      </c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 x14ac:dyDescent="0.25">
      <c r="A33" s="59" t="s">
        <v>9</v>
      </c>
      <c r="B33" s="58">
        <v>1</v>
      </c>
      <c r="C33" s="58"/>
      <c r="D33" s="58">
        <v>1</v>
      </c>
      <c r="E33" s="58"/>
      <c r="F33" s="58">
        <v>0</v>
      </c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19" x14ac:dyDescent="0.25">
      <c r="A34" s="57" t="s">
        <v>25</v>
      </c>
      <c r="B34" s="58">
        <v>10</v>
      </c>
      <c r="C34" s="58">
        <v>2</v>
      </c>
      <c r="D34" s="58">
        <v>4</v>
      </c>
      <c r="E34" s="58">
        <v>4</v>
      </c>
      <c r="F34" s="58">
        <v>0</v>
      </c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 x14ac:dyDescent="0.25">
      <c r="A35" s="59" t="s">
        <v>3</v>
      </c>
      <c r="B35" s="58">
        <v>6</v>
      </c>
      <c r="C35" s="58">
        <v>2</v>
      </c>
      <c r="D35" s="58">
        <v>2</v>
      </c>
      <c r="E35" s="58">
        <v>2</v>
      </c>
      <c r="F35" s="58">
        <v>0</v>
      </c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19" x14ac:dyDescent="0.25">
      <c r="A36" s="59" t="s">
        <v>7</v>
      </c>
      <c r="B36" s="58">
        <v>4</v>
      </c>
      <c r="C36" s="58"/>
      <c r="D36" s="58">
        <v>2</v>
      </c>
      <c r="E36" s="58">
        <v>2</v>
      </c>
      <c r="F36" s="58">
        <v>0</v>
      </c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 x14ac:dyDescent="0.25">
      <c r="A37" s="60" t="s">
        <v>36</v>
      </c>
      <c r="B37" s="58">
        <v>1266</v>
      </c>
      <c r="C37" s="58">
        <v>1277</v>
      </c>
      <c r="D37" s="58">
        <v>2</v>
      </c>
      <c r="E37" s="58"/>
      <c r="F37" s="58">
        <v>13</v>
      </c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 x14ac:dyDescent="0.25">
      <c r="A38" s="57" t="s">
        <v>29</v>
      </c>
      <c r="B38" s="58">
        <v>120</v>
      </c>
      <c r="C38" s="58">
        <v>137</v>
      </c>
      <c r="D38" s="58"/>
      <c r="E38" s="58"/>
      <c r="F38" s="58">
        <v>17</v>
      </c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 x14ac:dyDescent="0.25">
      <c r="A39" s="59" t="s">
        <v>3</v>
      </c>
      <c r="B39" s="58">
        <v>4</v>
      </c>
      <c r="C39" s="58">
        <v>21</v>
      </c>
      <c r="D39" s="58"/>
      <c r="E39" s="58"/>
      <c r="F39" s="58">
        <v>17</v>
      </c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x14ac:dyDescent="0.25">
      <c r="A40" s="59" t="s">
        <v>13</v>
      </c>
      <c r="B40" s="58">
        <v>19</v>
      </c>
      <c r="C40" s="58">
        <v>19</v>
      </c>
      <c r="D40" s="58"/>
      <c r="E40" s="58"/>
      <c r="F40" s="58">
        <v>0</v>
      </c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x14ac:dyDescent="0.25">
      <c r="A41" s="59" t="s">
        <v>5</v>
      </c>
      <c r="B41" s="58">
        <v>16</v>
      </c>
      <c r="C41" s="58">
        <v>16</v>
      </c>
      <c r="D41" s="58"/>
      <c r="E41" s="58"/>
      <c r="F41" s="58">
        <v>0</v>
      </c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x14ac:dyDescent="0.25">
      <c r="A42" s="59" t="s">
        <v>17</v>
      </c>
      <c r="B42" s="58">
        <v>81</v>
      </c>
      <c r="C42" s="58">
        <v>81</v>
      </c>
      <c r="D42" s="58"/>
      <c r="E42" s="58"/>
      <c r="F42" s="58">
        <v>0</v>
      </c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x14ac:dyDescent="0.25">
      <c r="A43" s="57" t="s">
        <v>30</v>
      </c>
      <c r="B43" s="58">
        <v>395</v>
      </c>
      <c r="C43" s="58">
        <v>325</v>
      </c>
      <c r="D43" s="58"/>
      <c r="E43" s="58"/>
      <c r="F43" s="58">
        <v>-70</v>
      </c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x14ac:dyDescent="0.25">
      <c r="A44" s="59" t="s">
        <v>3</v>
      </c>
      <c r="B44" s="58">
        <v>57</v>
      </c>
      <c r="C44" s="58">
        <v>33</v>
      </c>
      <c r="D44" s="58"/>
      <c r="E44" s="58"/>
      <c r="F44" s="58">
        <v>-24</v>
      </c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x14ac:dyDescent="0.25">
      <c r="A45" s="59" t="s">
        <v>13</v>
      </c>
      <c r="B45" s="58">
        <v>90</v>
      </c>
      <c r="C45" s="58">
        <v>81</v>
      </c>
      <c r="D45" s="58"/>
      <c r="E45" s="58"/>
      <c r="F45" s="58">
        <v>-9</v>
      </c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x14ac:dyDescent="0.25">
      <c r="A46" s="59" t="s">
        <v>5</v>
      </c>
      <c r="B46" s="58">
        <v>16</v>
      </c>
      <c r="C46" s="58">
        <v>16</v>
      </c>
      <c r="D46" s="58"/>
      <c r="E46" s="58"/>
      <c r="F46" s="58">
        <v>0</v>
      </c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x14ac:dyDescent="0.25">
      <c r="A47" s="59" t="s">
        <v>20</v>
      </c>
      <c r="B47" s="58">
        <v>10</v>
      </c>
      <c r="C47" s="58">
        <v>10</v>
      </c>
      <c r="D47" s="58"/>
      <c r="E47" s="58"/>
      <c r="F47" s="58">
        <v>0</v>
      </c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x14ac:dyDescent="0.25">
      <c r="A48" s="59" t="s">
        <v>7</v>
      </c>
      <c r="B48" s="58">
        <v>90</v>
      </c>
      <c r="C48" s="58">
        <v>81</v>
      </c>
      <c r="D48" s="58"/>
      <c r="E48" s="58"/>
      <c r="F48" s="58">
        <v>-9</v>
      </c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x14ac:dyDescent="0.25">
      <c r="A49" s="59" t="s">
        <v>9</v>
      </c>
      <c r="B49" s="58">
        <v>9</v>
      </c>
      <c r="C49" s="58"/>
      <c r="D49" s="58"/>
      <c r="E49" s="58"/>
      <c r="F49" s="58">
        <v>-9</v>
      </c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x14ac:dyDescent="0.25">
      <c r="A50" s="59" t="s">
        <v>22</v>
      </c>
      <c r="B50" s="58">
        <v>13</v>
      </c>
      <c r="C50" s="58">
        <v>13</v>
      </c>
      <c r="D50" s="58"/>
      <c r="E50" s="58"/>
      <c r="F50" s="58">
        <v>0</v>
      </c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x14ac:dyDescent="0.25">
      <c r="A51" s="59" t="s">
        <v>17</v>
      </c>
      <c r="B51" s="58">
        <v>110</v>
      </c>
      <c r="C51" s="58">
        <v>91</v>
      </c>
      <c r="D51" s="58"/>
      <c r="E51" s="58"/>
      <c r="F51" s="58">
        <v>-19</v>
      </c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x14ac:dyDescent="0.25">
      <c r="A52" s="57" t="s">
        <v>31</v>
      </c>
      <c r="B52" s="58">
        <v>76</v>
      </c>
      <c r="C52" s="58">
        <v>214</v>
      </c>
      <c r="D52" s="58"/>
      <c r="E52" s="58"/>
      <c r="F52" s="58">
        <v>138</v>
      </c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x14ac:dyDescent="0.25">
      <c r="A53" s="59" t="s">
        <v>3</v>
      </c>
      <c r="B53" s="58">
        <v>14</v>
      </c>
      <c r="C53" s="58">
        <v>56</v>
      </c>
      <c r="D53" s="58"/>
      <c r="E53" s="58"/>
      <c r="F53" s="58">
        <v>42</v>
      </c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x14ac:dyDescent="0.25">
      <c r="A54" s="59" t="s">
        <v>13</v>
      </c>
      <c r="B54" s="58">
        <v>7</v>
      </c>
      <c r="C54" s="58">
        <v>47</v>
      </c>
      <c r="D54" s="58"/>
      <c r="E54" s="58"/>
      <c r="F54" s="58">
        <v>40</v>
      </c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x14ac:dyDescent="0.25">
      <c r="A55" s="59" t="s">
        <v>5</v>
      </c>
      <c r="B55" s="58">
        <v>21</v>
      </c>
      <c r="C55" s="58">
        <v>21</v>
      </c>
      <c r="D55" s="58"/>
      <c r="E55" s="58"/>
      <c r="F55" s="58">
        <v>0</v>
      </c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x14ac:dyDescent="0.25">
      <c r="A56" s="59" t="s">
        <v>7</v>
      </c>
      <c r="B56" s="58"/>
      <c r="C56" s="58">
        <v>25</v>
      </c>
      <c r="D56" s="58"/>
      <c r="E56" s="58"/>
      <c r="F56" s="58">
        <v>25</v>
      </c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x14ac:dyDescent="0.25">
      <c r="A57" s="59" t="s">
        <v>17</v>
      </c>
      <c r="B57" s="58">
        <v>34</v>
      </c>
      <c r="C57" s="58">
        <v>65</v>
      </c>
      <c r="D57" s="58"/>
      <c r="E57" s="58"/>
      <c r="F57" s="58">
        <v>31</v>
      </c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x14ac:dyDescent="0.25">
      <c r="A58" s="57" t="s">
        <v>32</v>
      </c>
      <c r="B58" s="58">
        <v>272</v>
      </c>
      <c r="C58" s="58">
        <v>209</v>
      </c>
      <c r="D58" s="58">
        <v>2</v>
      </c>
      <c r="E58" s="58"/>
      <c r="F58" s="58">
        <v>-61</v>
      </c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x14ac:dyDescent="0.25">
      <c r="A59" s="59" t="s">
        <v>3</v>
      </c>
      <c r="B59" s="58">
        <v>51</v>
      </c>
      <c r="C59" s="58">
        <v>33</v>
      </c>
      <c r="D59" s="58"/>
      <c r="E59" s="58"/>
      <c r="F59" s="58">
        <v>-18</v>
      </c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x14ac:dyDescent="0.25">
      <c r="A60" s="59" t="s">
        <v>13</v>
      </c>
      <c r="B60" s="58">
        <v>29</v>
      </c>
      <c r="C60" s="58">
        <v>29</v>
      </c>
      <c r="D60" s="58"/>
      <c r="E60" s="58"/>
      <c r="F60" s="58">
        <v>0</v>
      </c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x14ac:dyDescent="0.25">
      <c r="A61" s="59" t="s">
        <v>7</v>
      </c>
      <c r="B61" s="58">
        <v>53</v>
      </c>
      <c r="C61" s="58">
        <v>53</v>
      </c>
      <c r="D61" s="58"/>
      <c r="E61" s="58"/>
      <c r="F61" s="58">
        <v>0</v>
      </c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x14ac:dyDescent="0.25">
      <c r="A62" s="59" t="s">
        <v>9</v>
      </c>
      <c r="B62" s="58">
        <v>6</v>
      </c>
      <c r="C62" s="58"/>
      <c r="D62" s="58">
        <v>2</v>
      </c>
      <c r="E62" s="58"/>
      <c r="F62" s="58">
        <v>-4</v>
      </c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x14ac:dyDescent="0.25">
      <c r="A63" s="59" t="s">
        <v>17</v>
      </c>
      <c r="B63" s="58">
        <v>133</v>
      </c>
      <c r="C63" s="58">
        <v>94</v>
      </c>
      <c r="D63" s="58"/>
      <c r="E63" s="58"/>
      <c r="F63" s="58">
        <v>-39</v>
      </c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x14ac:dyDescent="0.25">
      <c r="A64" s="57" t="s">
        <v>33</v>
      </c>
      <c r="B64" s="58">
        <v>139</v>
      </c>
      <c r="C64" s="58">
        <v>167</v>
      </c>
      <c r="D64" s="58"/>
      <c r="E64" s="58"/>
      <c r="F64" s="58">
        <v>28</v>
      </c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x14ac:dyDescent="0.25">
      <c r="A65" s="59" t="s">
        <v>3</v>
      </c>
      <c r="B65" s="58">
        <v>25</v>
      </c>
      <c r="C65" s="58">
        <v>25</v>
      </c>
      <c r="D65" s="58"/>
      <c r="E65" s="58"/>
      <c r="F65" s="58">
        <v>0</v>
      </c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x14ac:dyDescent="0.25">
      <c r="A66" s="59" t="s">
        <v>13</v>
      </c>
      <c r="B66" s="58"/>
      <c r="C66" s="58">
        <v>9</v>
      </c>
      <c r="D66" s="58"/>
      <c r="E66" s="58"/>
      <c r="F66" s="58">
        <v>9</v>
      </c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x14ac:dyDescent="0.25">
      <c r="A67" s="59" t="s">
        <v>5</v>
      </c>
      <c r="B67" s="58">
        <v>15</v>
      </c>
      <c r="C67" s="58">
        <v>15</v>
      </c>
      <c r="D67" s="58"/>
      <c r="E67" s="58"/>
      <c r="F67" s="58">
        <v>0</v>
      </c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x14ac:dyDescent="0.25">
      <c r="A68" s="59" t="s">
        <v>20</v>
      </c>
      <c r="B68" s="58">
        <v>11</v>
      </c>
      <c r="C68" s="58">
        <v>11</v>
      </c>
      <c r="D68" s="58"/>
      <c r="E68" s="58"/>
      <c r="F68" s="58">
        <v>0</v>
      </c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x14ac:dyDescent="0.25">
      <c r="A69" s="59" t="s">
        <v>7</v>
      </c>
      <c r="B69" s="58">
        <v>27</v>
      </c>
      <c r="C69" s="58">
        <v>27</v>
      </c>
      <c r="D69" s="58"/>
      <c r="E69" s="58"/>
      <c r="F69" s="58">
        <v>0</v>
      </c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x14ac:dyDescent="0.25">
      <c r="A70" s="59" t="s">
        <v>22</v>
      </c>
      <c r="B70" s="58">
        <v>11</v>
      </c>
      <c r="C70" s="58">
        <v>11</v>
      </c>
      <c r="D70" s="58"/>
      <c r="E70" s="58"/>
      <c r="F70" s="58">
        <v>0</v>
      </c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x14ac:dyDescent="0.25">
      <c r="A71" s="59" t="s">
        <v>17</v>
      </c>
      <c r="B71" s="58">
        <v>50</v>
      </c>
      <c r="C71" s="58">
        <v>69</v>
      </c>
      <c r="D71" s="58"/>
      <c r="E71" s="58"/>
      <c r="F71" s="58">
        <v>19</v>
      </c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x14ac:dyDescent="0.25">
      <c r="A72" s="57" t="s">
        <v>34</v>
      </c>
      <c r="B72" s="58">
        <v>119</v>
      </c>
      <c r="C72" s="58">
        <v>49</v>
      </c>
      <c r="D72" s="58"/>
      <c r="E72" s="58"/>
      <c r="F72" s="58">
        <v>-70</v>
      </c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x14ac:dyDescent="0.25">
      <c r="A73" s="59" t="s">
        <v>3</v>
      </c>
      <c r="B73" s="58">
        <v>30</v>
      </c>
      <c r="C73" s="58">
        <v>13</v>
      </c>
      <c r="D73" s="58"/>
      <c r="E73" s="58"/>
      <c r="F73" s="58">
        <v>-17</v>
      </c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x14ac:dyDescent="0.25">
      <c r="A74" s="59" t="s">
        <v>7</v>
      </c>
      <c r="B74" s="58">
        <v>65</v>
      </c>
      <c r="C74" s="58">
        <v>12</v>
      </c>
      <c r="D74" s="58"/>
      <c r="E74" s="58"/>
      <c r="F74" s="58">
        <v>-53</v>
      </c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x14ac:dyDescent="0.25">
      <c r="A75" s="59" t="s">
        <v>17</v>
      </c>
      <c r="B75" s="58">
        <v>24</v>
      </c>
      <c r="C75" s="58">
        <v>24</v>
      </c>
      <c r="D75" s="58"/>
      <c r="E75" s="58"/>
      <c r="F75" s="58">
        <v>0</v>
      </c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x14ac:dyDescent="0.25">
      <c r="A76" s="57" t="s">
        <v>35</v>
      </c>
      <c r="B76" s="58">
        <v>145</v>
      </c>
      <c r="C76" s="58">
        <v>176</v>
      </c>
      <c r="D76" s="58"/>
      <c r="E76" s="58"/>
      <c r="F76" s="58">
        <v>31</v>
      </c>
    </row>
    <row r="77" spans="1:19" x14ac:dyDescent="0.25">
      <c r="A77" s="59" t="s">
        <v>3</v>
      </c>
      <c r="B77" s="58">
        <v>25</v>
      </c>
      <c r="C77" s="58">
        <v>25</v>
      </c>
      <c r="D77" s="58"/>
      <c r="E77" s="58"/>
      <c r="F77" s="58">
        <v>0</v>
      </c>
    </row>
    <row r="78" spans="1:19" x14ac:dyDescent="0.25">
      <c r="A78" s="59" t="s">
        <v>7</v>
      </c>
      <c r="B78" s="58">
        <v>60</v>
      </c>
      <c r="C78" s="58">
        <v>60</v>
      </c>
      <c r="D78" s="58"/>
      <c r="E78" s="58"/>
      <c r="F78" s="58">
        <v>0</v>
      </c>
    </row>
    <row r="79" spans="1:19" x14ac:dyDescent="0.25">
      <c r="A79" s="59" t="s">
        <v>17</v>
      </c>
      <c r="B79" s="58">
        <v>60</v>
      </c>
      <c r="C79" s="58">
        <v>91</v>
      </c>
      <c r="D79" s="58"/>
      <c r="E79" s="58"/>
      <c r="F79" s="58">
        <v>31</v>
      </c>
    </row>
    <row r="80" spans="1:19" x14ac:dyDescent="0.25">
      <c r="A80" s="60" t="s">
        <v>44</v>
      </c>
      <c r="B80" s="58">
        <v>326</v>
      </c>
      <c r="C80" s="58">
        <v>78</v>
      </c>
      <c r="D80" s="58">
        <v>23</v>
      </c>
      <c r="E80" s="58">
        <v>19</v>
      </c>
      <c r="F80" s="58">
        <v>-206</v>
      </c>
    </row>
    <row r="81" spans="1:6" x14ac:dyDescent="0.25">
      <c r="A81" s="57" t="s">
        <v>37</v>
      </c>
      <c r="B81" s="58">
        <v>11</v>
      </c>
      <c r="C81" s="58">
        <v>28</v>
      </c>
      <c r="D81" s="58"/>
      <c r="E81" s="58"/>
      <c r="F81" s="58">
        <v>17</v>
      </c>
    </row>
    <row r="82" spans="1:6" x14ac:dyDescent="0.25">
      <c r="A82" s="59" t="s">
        <v>3</v>
      </c>
      <c r="B82" s="58">
        <v>9</v>
      </c>
      <c r="C82" s="58">
        <v>9</v>
      </c>
      <c r="D82" s="58"/>
      <c r="E82" s="58"/>
      <c r="F82" s="58">
        <v>0</v>
      </c>
    </row>
    <row r="83" spans="1:6" x14ac:dyDescent="0.25">
      <c r="A83" s="59" t="s">
        <v>5</v>
      </c>
      <c r="B83" s="58">
        <v>2</v>
      </c>
      <c r="C83" s="58">
        <v>2</v>
      </c>
      <c r="D83" s="58"/>
      <c r="E83" s="58"/>
      <c r="F83" s="58">
        <v>0</v>
      </c>
    </row>
    <row r="84" spans="1:6" x14ac:dyDescent="0.25">
      <c r="A84" s="59" t="s">
        <v>7</v>
      </c>
      <c r="B84" s="58"/>
      <c r="C84" s="58">
        <v>10</v>
      </c>
      <c r="D84" s="58"/>
      <c r="E84" s="58"/>
      <c r="F84" s="58">
        <v>10</v>
      </c>
    </row>
    <row r="85" spans="1:6" x14ac:dyDescent="0.25">
      <c r="A85" s="59" t="s">
        <v>39</v>
      </c>
      <c r="B85" s="58"/>
      <c r="C85" s="58">
        <v>7</v>
      </c>
      <c r="D85" s="58"/>
      <c r="E85" s="58"/>
      <c r="F85" s="58">
        <v>7</v>
      </c>
    </row>
    <row r="86" spans="1:6" x14ac:dyDescent="0.25">
      <c r="A86" s="57" t="s">
        <v>38</v>
      </c>
      <c r="B86" s="58">
        <v>128</v>
      </c>
      <c r="C86" s="58">
        <v>31</v>
      </c>
      <c r="D86" s="58">
        <v>11</v>
      </c>
      <c r="E86" s="58">
        <v>10</v>
      </c>
      <c r="F86" s="58">
        <v>-76</v>
      </c>
    </row>
    <row r="87" spans="1:6" x14ac:dyDescent="0.25">
      <c r="A87" s="59" t="s">
        <v>3</v>
      </c>
      <c r="B87" s="58">
        <v>20</v>
      </c>
      <c r="C87" s="58">
        <v>3</v>
      </c>
      <c r="D87" s="58">
        <v>5</v>
      </c>
      <c r="E87" s="58">
        <v>5</v>
      </c>
      <c r="F87" s="58">
        <v>-7</v>
      </c>
    </row>
    <row r="88" spans="1:6" x14ac:dyDescent="0.25">
      <c r="A88" s="59" t="s">
        <v>13</v>
      </c>
      <c r="B88" s="58">
        <v>23</v>
      </c>
      <c r="C88" s="58">
        <v>5</v>
      </c>
      <c r="D88" s="58"/>
      <c r="E88" s="58"/>
      <c r="F88" s="58">
        <v>-18</v>
      </c>
    </row>
    <row r="89" spans="1:6" x14ac:dyDescent="0.25">
      <c r="A89" s="59" t="s">
        <v>5</v>
      </c>
      <c r="B89" s="58">
        <v>3</v>
      </c>
      <c r="C89" s="58">
        <v>3</v>
      </c>
      <c r="D89" s="58"/>
      <c r="E89" s="58"/>
      <c r="F89" s="58">
        <v>0</v>
      </c>
    </row>
    <row r="90" spans="1:6" x14ac:dyDescent="0.25">
      <c r="A90" s="59" t="s">
        <v>20</v>
      </c>
      <c r="B90" s="58">
        <v>4</v>
      </c>
      <c r="C90" s="58">
        <v>4</v>
      </c>
      <c r="D90" s="58"/>
      <c r="E90" s="58"/>
      <c r="F90" s="58">
        <v>0</v>
      </c>
    </row>
    <row r="91" spans="1:6" x14ac:dyDescent="0.25">
      <c r="A91" s="59" t="s">
        <v>15</v>
      </c>
      <c r="B91" s="58">
        <v>2</v>
      </c>
      <c r="C91" s="58"/>
      <c r="D91" s="58">
        <v>1</v>
      </c>
      <c r="E91" s="58">
        <v>1</v>
      </c>
      <c r="F91" s="58">
        <v>0</v>
      </c>
    </row>
    <row r="92" spans="1:6" x14ac:dyDescent="0.25">
      <c r="A92" s="59" t="s">
        <v>7</v>
      </c>
      <c r="B92" s="58">
        <v>59</v>
      </c>
      <c r="C92" s="58"/>
      <c r="D92" s="58">
        <v>5</v>
      </c>
      <c r="E92" s="58">
        <v>4</v>
      </c>
      <c r="F92" s="58">
        <v>-50</v>
      </c>
    </row>
    <row r="93" spans="1:6" x14ac:dyDescent="0.25">
      <c r="A93" s="59" t="s">
        <v>17</v>
      </c>
      <c r="B93" s="58">
        <v>12</v>
      </c>
      <c r="C93" s="58">
        <v>8</v>
      </c>
      <c r="D93" s="58"/>
      <c r="E93" s="58"/>
      <c r="F93" s="58">
        <v>-4</v>
      </c>
    </row>
    <row r="94" spans="1:6" x14ac:dyDescent="0.25">
      <c r="A94" s="59" t="s">
        <v>39</v>
      </c>
      <c r="B94" s="58">
        <v>5</v>
      </c>
      <c r="C94" s="58">
        <v>8</v>
      </c>
      <c r="D94" s="58"/>
      <c r="E94" s="58"/>
      <c r="F94" s="58">
        <v>3</v>
      </c>
    </row>
    <row r="95" spans="1:6" x14ac:dyDescent="0.25">
      <c r="A95" s="57" t="s">
        <v>41</v>
      </c>
      <c r="B95" s="58">
        <v>187</v>
      </c>
      <c r="C95" s="58">
        <v>19</v>
      </c>
      <c r="D95" s="58">
        <v>12</v>
      </c>
      <c r="E95" s="58">
        <v>9</v>
      </c>
      <c r="F95" s="58">
        <v>-147</v>
      </c>
    </row>
    <row r="96" spans="1:6" x14ac:dyDescent="0.25">
      <c r="A96" s="59" t="s">
        <v>42</v>
      </c>
      <c r="B96" s="58">
        <v>5</v>
      </c>
      <c r="C96" s="58"/>
      <c r="D96" s="58"/>
      <c r="E96" s="58"/>
      <c r="F96" s="58">
        <v>-5</v>
      </c>
    </row>
    <row r="97" spans="1:6" x14ac:dyDescent="0.25">
      <c r="A97" s="59" t="s">
        <v>3</v>
      </c>
      <c r="B97" s="58">
        <v>25</v>
      </c>
      <c r="C97" s="58">
        <v>5</v>
      </c>
      <c r="D97" s="58">
        <v>6</v>
      </c>
      <c r="E97" s="58">
        <v>4</v>
      </c>
      <c r="F97" s="58">
        <v>-10</v>
      </c>
    </row>
    <row r="98" spans="1:6" x14ac:dyDescent="0.25">
      <c r="A98" s="59" t="s">
        <v>13</v>
      </c>
      <c r="B98" s="58">
        <v>33</v>
      </c>
      <c r="C98" s="58">
        <v>5</v>
      </c>
      <c r="D98" s="58"/>
      <c r="E98" s="58"/>
      <c r="F98" s="58">
        <v>-28</v>
      </c>
    </row>
    <row r="99" spans="1:6" x14ac:dyDescent="0.25">
      <c r="A99" s="59" t="s">
        <v>5</v>
      </c>
      <c r="B99" s="58">
        <v>3</v>
      </c>
      <c r="C99" s="58">
        <v>3</v>
      </c>
      <c r="D99" s="58"/>
      <c r="E99" s="58"/>
      <c r="F99" s="58">
        <v>0</v>
      </c>
    </row>
    <row r="100" spans="1:6" x14ac:dyDescent="0.25">
      <c r="A100" s="59" t="s">
        <v>20</v>
      </c>
      <c r="B100" s="58">
        <v>3</v>
      </c>
      <c r="C100" s="58">
        <v>3</v>
      </c>
      <c r="D100" s="58"/>
      <c r="E100" s="58"/>
      <c r="F100" s="58">
        <v>0</v>
      </c>
    </row>
    <row r="101" spans="1:6" x14ac:dyDescent="0.25">
      <c r="A101" s="59" t="s">
        <v>15</v>
      </c>
      <c r="B101" s="58">
        <v>9</v>
      </c>
      <c r="C101" s="58"/>
      <c r="D101" s="58">
        <v>1</v>
      </c>
      <c r="E101" s="58">
        <v>2</v>
      </c>
      <c r="F101" s="58">
        <v>-6</v>
      </c>
    </row>
    <row r="102" spans="1:6" x14ac:dyDescent="0.25">
      <c r="A102" s="59" t="s">
        <v>7</v>
      </c>
      <c r="B102" s="58">
        <v>76</v>
      </c>
      <c r="C102" s="58"/>
      <c r="D102" s="58">
        <v>5</v>
      </c>
      <c r="E102" s="58">
        <v>3</v>
      </c>
      <c r="F102" s="58">
        <v>-68</v>
      </c>
    </row>
    <row r="103" spans="1:6" x14ac:dyDescent="0.25">
      <c r="A103" s="59" t="s">
        <v>39</v>
      </c>
      <c r="B103" s="58">
        <v>33</v>
      </c>
      <c r="C103" s="58">
        <v>3</v>
      </c>
      <c r="D103" s="58"/>
      <c r="E103" s="58"/>
      <c r="F103" s="58">
        <v>-30</v>
      </c>
    </row>
    <row r="104" spans="1:6" x14ac:dyDescent="0.25">
      <c r="A104" s="60" t="s">
        <v>50</v>
      </c>
      <c r="B104" s="58">
        <v>525</v>
      </c>
      <c r="C104" s="58">
        <v>183</v>
      </c>
      <c r="D104" s="58">
        <v>28</v>
      </c>
      <c r="E104" s="58">
        <v>22</v>
      </c>
      <c r="F104" s="58">
        <v>-292</v>
      </c>
    </row>
    <row r="105" spans="1:6" x14ac:dyDescent="0.25">
      <c r="A105" s="57" t="s">
        <v>45</v>
      </c>
      <c r="B105" s="58">
        <v>158</v>
      </c>
      <c r="C105" s="58">
        <v>50</v>
      </c>
      <c r="D105" s="58">
        <v>10</v>
      </c>
      <c r="E105" s="58">
        <v>9</v>
      </c>
      <c r="F105" s="58">
        <v>-89</v>
      </c>
    </row>
    <row r="106" spans="1:6" x14ac:dyDescent="0.25">
      <c r="A106" s="59" t="s">
        <v>1</v>
      </c>
      <c r="B106" s="58">
        <v>4</v>
      </c>
      <c r="C106" s="58"/>
      <c r="D106" s="58">
        <v>2</v>
      </c>
      <c r="E106" s="58">
        <v>2</v>
      </c>
      <c r="F106" s="58">
        <v>0</v>
      </c>
    </row>
    <row r="107" spans="1:6" x14ac:dyDescent="0.25">
      <c r="A107" s="59" t="s">
        <v>3</v>
      </c>
      <c r="B107" s="58">
        <v>32</v>
      </c>
      <c r="C107" s="58"/>
      <c r="D107" s="58">
        <v>5</v>
      </c>
      <c r="E107" s="58">
        <v>2</v>
      </c>
      <c r="F107" s="58">
        <v>-25</v>
      </c>
    </row>
    <row r="108" spans="1:6" x14ac:dyDescent="0.25">
      <c r="A108" s="59" t="s">
        <v>13</v>
      </c>
      <c r="B108" s="58">
        <v>38</v>
      </c>
      <c r="C108" s="58"/>
      <c r="D108" s="58">
        <v>3</v>
      </c>
      <c r="E108" s="58">
        <v>5</v>
      </c>
      <c r="F108" s="58">
        <v>-30</v>
      </c>
    </row>
    <row r="109" spans="1:6" x14ac:dyDescent="0.25">
      <c r="A109" s="59" t="s">
        <v>5</v>
      </c>
      <c r="B109" s="58">
        <v>5</v>
      </c>
      <c r="C109" s="58">
        <v>5</v>
      </c>
      <c r="D109" s="58"/>
      <c r="E109" s="58"/>
      <c r="F109" s="58">
        <v>0</v>
      </c>
    </row>
    <row r="110" spans="1:6" x14ac:dyDescent="0.25">
      <c r="A110" s="59" t="s">
        <v>20</v>
      </c>
      <c r="B110" s="58">
        <v>8</v>
      </c>
      <c r="C110" s="58">
        <v>8</v>
      </c>
      <c r="D110" s="58"/>
      <c r="E110" s="58"/>
      <c r="F110" s="58">
        <v>0</v>
      </c>
    </row>
    <row r="111" spans="1:6" x14ac:dyDescent="0.25">
      <c r="A111" s="59" t="s">
        <v>7</v>
      </c>
      <c r="B111" s="58">
        <v>30</v>
      </c>
      <c r="C111" s="58">
        <v>5</v>
      </c>
      <c r="D111" s="58"/>
      <c r="E111" s="58"/>
      <c r="F111" s="58">
        <v>-25</v>
      </c>
    </row>
    <row r="112" spans="1:6" x14ac:dyDescent="0.25">
      <c r="A112" s="59" t="s">
        <v>22</v>
      </c>
      <c r="B112" s="58">
        <v>2</v>
      </c>
      <c r="C112" s="58">
        <v>2</v>
      </c>
      <c r="D112" s="58"/>
      <c r="E112" s="58"/>
      <c r="F112" s="58">
        <v>0</v>
      </c>
    </row>
    <row r="113" spans="1:6" x14ac:dyDescent="0.25">
      <c r="A113" s="59" t="s">
        <v>17</v>
      </c>
      <c r="B113" s="58">
        <v>39</v>
      </c>
      <c r="C113" s="58">
        <v>30</v>
      </c>
      <c r="D113" s="58"/>
      <c r="E113" s="58"/>
      <c r="F113" s="58">
        <v>-9</v>
      </c>
    </row>
    <row r="114" spans="1:6" x14ac:dyDescent="0.25">
      <c r="A114" s="57" t="s">
        <v>46</v>
      </c>
      <c r="B114" s="58">
        <v>258</v>
      </c>
      <c r="C114" s="58">
        <v>85</v>
      </c>
      <c r="D114" s="58">
        <v>11</v>
      </c>
      <c r="E114" s="58">
        <v>9</v>
      </c>
      <c r="F114" s="58">
        <v>-153</v>
      </c>
    </row>
    <row r="115" spans="1:6" x14ac:dyDescent="0.25">
      <c r="A115" s="59" t="s">
        <v>1</v>
      </c>
      <c r="B115" s="58">
        <v>18</v>
      </c>
      <c r="C115" s="58"/>
      <c r="D115" s="58">
        <v>5</v>
      </c>
      <c r="E115" s="58">
        <v>3</v>
      </c>
      <c r="F115" s="58">
        <v>-10</v>
      </c>
    </row>
    <row r="116" spans="1:6" x14ac:dyDescent="0.25">
      <c r="A116" s="59" t="s">
        <v>42</v>
      </c>
      <c r="B116" s="58">
        <v>35</v>
      </c>
      <c r="C116" s="58"/>
      <c r="D116" s="58"/>
      <c r="E116" s="58"/>
      <c r="F116" s="58">
        <v>-35</v>
      </c>
    </row>
    <row r="117" spans="1:6" x14ac:dyDescent="0.25">
      <c r="A117" s="59" t="s">
        <v>47</v>
      </c>
      <c r="B117" s="58">
        <v>3</v>
      </c>
      <c r="C117" s="58"/>
      <c r="D117" s="58"/>
      <c r="E117" s="58"/>
      <c r="F117" s="58">
        <v>-3</v>
      </c>
    </row>
    <row r="118" spans="1:6" x14ac:dyDescent="0.25">
      <c r="A118" s="59" t="s">
        <v>3</v>
      </c>
      <c r="B118" s="58">
        <v>43</v>
      </c>
      <c r="C118" s="58"/>
      <c r="D118" s="58">
        <v>4</v>
      </c>
      <c r="E118" s="58">
        <v>4</v>
      </c>
      <c r="F118" s="58">
        <v>-35</v>
      </c>
    </row>
    <row r="119" spans="1:6" x14ac:dyDescent="0.25">
      <c r="A119" s="59" t="s">
        <v>13</v>
      </c>
      <c r="B119" s="58">
        <v>17</v>
      </c>
      <c r="C119" s="58">
        <v>20</v>
      </c>
      <c r="D119" s="58"/>
      <c r="E119" s="58">
        <v>2</v>
      </c>
      <c r="F119" s="58">
        <v>5</v>
      </c>
    </row>
    <row r="120" spans="1:6" x14ac:dyDescent="0.25">
      <c r="A120" s="59" t="s">
        <v>5</v>
      </c>
      <c r="B120" s="58">
        <v>15</v>
      </c>
      <c r="C120" s="58"/>
      <c r="D120" s="58"/>
      <c r="E120" s="58"/>
      <c r="F120" s="58">
        <v>-15</v>
      </c>
    </row>
    <row r="121" spans="1:6" x14ac:dyDescent="0.25">
      <c r="A121" s="59" t="s">
        <v>20</v>
      </c>
      <c r="B121" s="58">
        <v>19</v>
      </c>
      <c r="C121" s="58">
        <v>19</v>
      </c>
      <c r="D121" s="58"/>
      <c r="E121" s="58"/>
      <c r="F121" s="58">
        <v>0</v>
      </c>
    </row>
    <row r="122" spans="1:6" x14ac:dyDescent="0.25">
      <c r="A122" s="59" t="s">
        <v>15</v>
      </c>
      <c r="B122" s="58">
        <v>3</v>
      </c>
      <c r="C122" s="58"/>
      <c r="D122" s="58"/>
      <c r="E122" s="58"/>
      <c r="F122" s="58">
        <v>-3</v>
      </c>
    </row>
    <row r="123" spans="1:6" x14ac:dyDescent="0.25">
      <c r="A123" s="59" t="s">
        <v>7</v>
      </c>
      <c r="B123" s="58">
        <v>40</v>
      </c>
      <c r="C123" s="58"/>
      <c r="D123" s="58"/>
      <c r="E123" s="58"/>
      <c r="F123" s="58">
        <v>-40</v>
      </c>
    </row>
    <row r="124" spans="1:6" x14ac:dyDescent="0.25">
      <c r="A124" s="59" t="s">
        <v>9</v>
      </c>
      <c r="B124" s="58">
        <v>1</v>
      </c>
      <c r="C124" s="58"/>
      <c r="D124" s="58">
        <v>1</v>
      </c>
      <c r="E124" s="58"/>
      <c r="F124" s="58">
        <v>0</v>
      </c>
    </row>
    <row r="125" spans="1:6" x14ac:dyDescent="0.25">
      <c r="A125" s="59" t="s">
        <v>22</v>
      </c>
      <c r="B125" s="58">
        <v>21</v>
      </c>
      <c r="C125" s="58">
        <v>14</v>
      </c>
      <c r="D125" s="58"/>
      <c r="E125" s="58"/>
      <c r="F125" s="58">
        <v>-7</v>
      </c>
    </row>
    <row r="126" spans="1:6" x14ac:dyDescent="0.25">
      <c r="A126" s="59" t="s">
        <v>10</v>
      </c>
      <c r="B126" s="58">
        <v>6</v>
      </c>
      <c r="C126" s="58"/>
      <c r="D126" s="58">
        <v>1</v>
      </c>
      <c r="E126" s="58"/>
      <c r="F126" s="58">
        <v>-5</v>
      </c>
    </row>
    <row r="127" spans="1:6" x14ac:dyDescent="0.25">
      <c r="A127" s="59" t="s">
        <v>17</v>
      </c>
      <c r="B127" s="58">
        <v>35</v>
      </c>
      <c r="C127" s="58">
        <v>30</v>
      </c>
      <c r="D127" s="58"/>
      <c r="E127" s="58"/>
      <c r="F127" s="58">
        <v>-5</v>
      </c>
    </row>
    <row r="128" spans="1:6" x14ac:dyDescent="0.25">
      <c r="A128" s="59" t="s">
        <v>39</v>
      </c>
      <c r="B128" s="58">
        <v>2</v>
      </c>
      <c r="C128" s="58">
        <v>2</v>
      </c>
      <c r="D128" s="58"/>
      <c r="E128" s="58"/>
      <c r="F128" s="58">
        <v>0</v>
      </c>
    </row>
    <row r="129" spans="1:6" x14ac:dyDescent="0.25">
      <c r="A129" s="57" t="s">
        <v>49</v>
      </c>
      <c r="B129" s="58">
        <v>109</v>
      </c>
      <c r="C129" s="58">
        <v>48</v>
      </c>
      <c r="D129" s="58">
        <v>7</v>
      </c>
      <c r="E129" s="58">
        <v>4</v>
      </c>
      <c r="F129" s="58">
        <v>-50</v>
      </c>
    </row>
    <row r="130" spans="1:6" x14ac:dyDescent="0.25">
      <c r="A130" s="59" t="s">
        <v>1</v>
      </c>
      <c r="B130" s="58">
        <v>2</v>
      </c>
      <c r="C130" s="58"/>
      <c r="D130" s="58">
        <v>2</v>
      </c>
      <c r="E130" s="58"/>
      <c r="F130" s="58">
        <v>0</v>
      </c>
    </row>
    <row r="131" spans="1:6" x14ac:dyDescent="0.25">
      <c r="A131" s="59" t="s">
        <v>3</v>
      </c>
      <c r="B131" s="58">
        <v>24</v>
      </c>
      <c r="C131" s="58"/>
      <c r="D131" s="58">
        <v>5</v>
      </c>
      <c r="E131" s="58">
        <v>4</v>
      </c>
      <c r="F131" s="58">
        <v>-15</v>
      </c>
    </row>
    <row r="132" spans="1:6" x14ac:dyDescent="0.25">
      <c r="A132" s="59" t="s">
        <v>13</v>
      </c>
      <c r="B132" s="58">
        <v>25</v>
      </c>
      <c r="C132" s="58"/>
      <c r="D132" s="58"/>
      <c r="E132" s="58"/>
      <c r="F132" s="58">
        <v>-25</v>
      </c>
    </row>
    <row r="133" spans="1:6" x14ac:dyDescent="0.25">
      <c r="A133" s="59" t="s">
        <v>5</v>
      </c>
      <c r="B133" s="58">
        <v>5</v>
      </c>
      <c r="C133" s="58">
        <v>5</v>
      </c>
      <c r="D133" s="58"/>
      <c r="E133" s="58"/>
      <c r="F133" s="58">
        <v>0</v>
      </c>
    </row>
    <row r="134" spans="1:6" x14ac:dyDescent="0.25">
      <c r="A134" s="59" t="s">
        <v>20</v>
      </c>
      <c r="B134" s="58">
        <v>7</v>
      </c>
      <c r="C134" s="58">
        <v>7</v>
      </c>
      <c r="D134" s="58"/>
      <c r="E134" s="58"/>
      <c r="F134" s="58">
        <v>0</v>
      </c>
    </row>
    <row r="135" spans="1:6" x14ac:dyDescent="0.25">
      <c r="A135" s="59" t="s">
        <v>7</v>
      </c>
      <c r="B135" s="58">
        <v>26</v>
      </c>
      <c r="C135" s="58"/>
      <c r="D135" s="58"/>
      <c r="E135" s="58"/>
      <c r="F135" s="58">
        <v>-26</v>
      </c>
    </row>
    <row r="136" spans="1:6" x14ac:dyDescent="0.25">
      <c r="A136" s="59" t="s">
        <v>22</v>
      </c>
      <c r="B136" s="58">
        <v>4</v>
      </c>
      <c r="C136" s="58">
        <v>11</v>
      </c>
      <c r="D136" s="58"/>
      <c r="E136" s="58"/>
      <c r="F136" s="58">
        <v>7</v>
      </c>
    </row>
    <row r="137" spans="1:6" x14ac:dyDescent="0.25">
      <c r="A137" s="59" t="s">
        <v>17</v>
      </c>
      <c r="B137" s="58"/>
      <c r="C137" s="58">
        <v>9</v>
      </c>
      <c r="D137" s="58"/>
      <c r="E137" s="58"/>
      <c r="F137" s="58">
        <v>9</v>
      </c>
    </row>
    <row r="138" spans="1:6" x14ac:dyDescent="0.25">
      <c r="A138" s="59" t="s">
        <v>39</v>
      </c>
      <c r="B138" s="58">
        <v>16</v>
      </c>
      <c r="C138" s="58">
        <v>16</v>
      </c>
      <c r="D138" s="58"/>
      <c r="E138" s="58"/>
      <c r="F138" s="58">
        <v>0</v>
      </c>
    </row>
    <row r="139" spans="1:6" x14ac:dyDescent="0.25">
      <c r="A139" s="60" t="s">
        <v>51</v>
      </c>
      <c r="B139" s="58">
        <v>158</v>
      </c>
      <c r="C139" s="58">
        <v>110</v>
      </c>
      <c r="D139" s="58">
        <v>27</v>
      </c>
      <c r="E139" s="58">
        <v>18</v>
      </c>
      <c r="F139" s="58">
        <v>-3</v>
      </c>
    </row>
    <row r="140" spans="1:6" x14ac:dyDescent="0.25">
      <c r="A140" s="57" t="s">
        <v>52</v>
      </c>
      <c r="B140" s="58">
        <v>14</v>
      </c>
      <c r="C140" s="58">
        <v>10</v>
      </c>
      <c r="D140" s="58">
        <v>2</v>
      </c>
      <c r="E140" s="58">
        <v>2</v>
      </c>
      <c r="F140" s="58">
        <v>0</v>
      </c>
    </row>
    <row r="141" spans="1:6" x14ac:dyDescent="0.25">
      <c r="A141" s="59" t="s">
        <v>1</v>
      </c>
      <c r="B141" s="58">
        <v>2</v>
      </c>
      <c r="C141" s="58"/>
      <c r="D141" s="58">
        <v>1</v>
      </c>
      <c r="E141" s="58">
        <v>1</v>
      </c>
      <c r="F141" s="58">
        <v>0</v>
      </c>
    </row>
    <row r="142" spans="1:6" x14ac:dyDescent="0.25">
      <c r="A142" s="59" t="s">
        <v>3</v>
      </c>
      <c r="B142" s="58">
        <v>3</v>
      </c>
      <c r="C142" s="58">
        <v>2</v>
      </c>
      <c r="D142" s="58"/>
      <c r="E142" s="58">
        <v>1</v>
      </c>
      <c r="F142" s="58">
        <v>0</v>
      </c>
    </row>
    <row r="143" spans="1:6" x14ac:dyDescent="0.25">
      <c r="A143" s="59" t="s">
        <v>5</v>
      </c>
      <c r="B143" s="58">
        <v>2</v>
      </c>
      <c r="C143" s="58">
        <v>2</v>
      </c>
      <c r="D143" s="58"/>
      <c r="E143" s="58"/>
      <c r="F143" s="58">
        <v>0</v>
      </c>
    </row>
    <row r="144" spans="1:6" x14ac:dyDescent="0.25">
      <c r="A144" s="59" t="s">
        <v>7</v>
      </c>
      <c r="B144" s="58">
        <v>2</v>
      </c>
      <c r="C144" s="58">
        <v>2</v>
      </c>
      <c r="D144" s="58"/>
      <c r="E144" s="58"/>
      <c r="F144" s="58">
        <v>0</v>
      </c>
    </row>
    <row r="145" spans="1:6" x14ac:dyDescent="0.25">
      <c r="A145" s="59" t="s">
        <v>17</v>
      </c>
      <c r="B145" s="58">
        <v>5</v>
      </c>
      <c r="C145" s="58">
        <v>4</v>
      </c>
      <c r="D145" s="58">
        <v>1</v>
      </c>
      <c r="E145" s="58"/>
      <c r="F145" s="58">
        <v>0</v>
      </c>
    </row>
    <row r="146" spans="1:6" x14ac:dyDescent="0.25">
      <c r="A146" s="57" t="s">
        <v>53</v>
      </c>
      <c r="B146" s="58">
        <v>13</v>
      </c>
      <c r="C146" s="58">
        <v>20</v>
      </c>
      <c r="D146" s="58">
        <v>2</v>
      </c>
      <c r="E146" s="58"/>
      <c r="F146" s="58">
        <v>9</v>
      </c>
    </row>
    <row r="147" spans="1:6" x14ac:dyDescent="0.25">
      <c r="A147" s="59" t="s">
        <v>1</v>
      </c>
      <c r="B147" s="58">
        <v>1</v>
      </c>
      <c r="C147" s="58"/>
      <c r="D147" s="58">
        <v>1</v>
      </c>
      <c r="E147" s="58"/>
      <c r="F147" s="58">
        <v>0</v>
      </c>
    </row>
    <row r="148" spans="1:6" x14ac:dyDescent="0.25">
      <c r="A148" s="59" t="s">
        <v>13</v>
      </c>
      <c r="B148" s="58"/>
      <c r="C148" s="58">
        <v>7</v>
      </c>
      <c r="D148" s="58"/>
      <c r="E148" s="58"/>
      <c r="F148" s="58">
        <v>7</v>
      </c>
    </row>
    <row r="149" spans="1:6" x14ac:dyDescent="0.25">
      <c r="A149" s="59" t="s">
        <v>5</v>
      </c>
      <c r="B149" s="58"/>
      <c r="C149" s="58">
        <v>2</v>
      </c>
      <c r="D149" s="58"/>
      <c r="E149" s="58"/>
      <c r="F149" s="58">
        <v>2</v>
      </c>
    </row>
    <row r="150" spans="1:6" x14ac:dyDescent="0.25">
      <c r="A150" s="59" t="s">
        <v>7</v>
      </c>
      <c r="B150" s="58">
        <v>5</v>
      </c>
      <c r="C150" s="58">
        <v>5</v>
      </c>
      <c r="D150" s="58"/>
      <c r="E150" s="58"/>
      <c r="F150" s="58">
        <v>0</v>
      </c>
    </row>
    <row r="151" spans="1:6" x14ac:dyDescent="0.25">
      <c r="A151" s="59" t="s">
        <v>17</v>
      </c>
      <c r="B151" s="58">
        <v>7</v>
      </c>
      <c r="C151" s="58">
        <v>6</v>
      </c>
      <c r="D151" s="58">
        <v>1</v>
      </c>
      <c r="E151" s="58"/>
      <c r="F151" s="58">
        <v>0</v>
      </c>
    </row>
    <row r="152" spans="1:6" x14ac:dyDescent="0.25">
      <c r="A152" s="57" t="s">
        <v>54</v>
      </c>
      <c r="B152" s="58">
        <v>105</v>
      </c>
      <c r="C152" s="58">
        <v>64</v>
      </c>
      <c r="D152" s="58">
        <v>16</v>
      </c>
      <c r="E152" s="58">
        <v>13</v>
      </c>
      <c r="F152" s="58">
        <v>-12</v>
      </c>
    </row>
    <row r="153" spans="1:6" x14ac:dyDescent="0.25">
      <c r="A153" s="59" t="s">
        <v>1</v>
      </c>
      <c r="B153" s="58">
        <v>4</v>
      </c>
      <c r="C153" s="58"/>
      <c r="D153" s="58">
        <v>2</v>
      </c>
      <c r="E153" s="58">
        <v>2</v>
      </c>
      <c r="F153" s="58">
        <v>0</v>
      </c>
    </row>
    <row r="154" spans="1:6" x14ac:dyDescent="0.25">
      <c r="A154" s="59" t="s">
        <v>3</v>
      </c>
      <c r="B154" s="58">
        <v>15</v>
      </c>
      <c r="C154" s="58">
        <v>9</v>
      </c>
      <c r="D154" s="58">
        <v>4</v>
      </c>
      <c r="E154" s="58">
        <v>2</v>
      </c>
      <c r="F154" s="58">
        <v>0</v>
      </c>
    </row>
    <row r="155" spans="1:6" x14ac:dyDescent="0.25">
      <c r="A155" s="59" t="s">
        <v>13</v>
      </c>
      <c r="B155" s="58">
        <v>19</v>
      </c>
      <c r="C155" s="58">
        <v>9</v>
      </c>
      <c r="D155" s="58"/>
      <c r="E155" s="58"/>
      <c r="F155" s="58">
        <v>-10</v>
      </c>
    </row>
    <row r="156" spans="1:6" x14ac:dyDescent="0.25">
      <c r="A156" s="59" t="s">
        <v>5</v>
      </c>
      <c r="B156" s="58">
        <v>11</v>
      </c>
      <c r="C156" s="58">
        <v>9</v>
      </c>
      <c r="D156" s="58"/>
      <c r="E156" s="58"/>
      <c r="F156" s="58">
        <v>-2</v>
      </c>
    </row>
    <row r="157" spans="1:6" x14ac:dyDescent="0.25">
      <c r="A157" s="59" t="s">
        <v>15</v>
      </c>
      <c r="B157" s="58">
        <v>4</v>
      </c>
      <c r="C157" s="58"/>
      <c r="D157" s="58">
        <v>2</v>
      </c>
      <c r="E157" s="58">
        <v>2</v>
      </c>
      <c r="F157" s="58">
        <v>0</v>
      </c>
    </row>
    <row r="158" spans="1:6" x14ac:dyDescent="0.25">
      <c r="A158" s="59" t="s">
        <v>7</v>
      </c>
      <c r="B158" s="58">
        <v>18</v>
      </c>
      <c r="C158" s="58">
        <v>12</v>
      </c>
      <c r="D158" s="58">
        <v>4</v>
      </c>
      <c r="E158" s="58">
        <v>2</v>
      </c>
      <c r="F158" s="58">
        <v>0</v>
      </c>
    </row>
    <row r="159" spans="1:6" x14ac:dyDescent="0.25">
      <c r="A159" s="59" t="s">
        <v>10</v>
      </c>
      <c r="B159" s="58">
        <v>4</v>
      </c>
      <c r="C159" s="58"/>
      <c r="D159" s="58">
        <v>2</v>
      </c>
      <c r="E159" s="58">
        <v>2</v>
      </c>
      <c r="F159" s="58">
        <v>0</v>
      </c>
    </row>
    <row r="160" spans="1:6" x14ac:dyDescent="0.25">
      <c r="A160" s="59" t="s">
        <v>17</v>
      </c>
      <c r="B160" s="58">
        <v>30</v>
      </c>
      <c r="C160" s="58">
        <v>25</v>
      </c>
      <c r="D160" s="58">
        <v>2</v>
      </c>
      <c r="E160" s="58">
        <v>3</v>
      </c>
      <c r="F160" s="58">
        <v>0</v>
      </c>
    </row>
    <row r="161" spans="1:6" x14ac:dyDescent="0.25">
      <c r="A161" s="57" t="s">
        <v>55</v>
      </c>
      <c r="B161" s="58">
        <v>26</v>
      </c>
      <c r="C161" s="58">
        <v>16</v>
      </c>
      <c r="D161" s="58">
        <v>7</v>
      </c>
      <c r="E161" s="58">
        <v>3</v>
      </c>
      <c r="F161" s="58">
        <v>0</v>
      </c>
    </row>
    <row r="162" spans="1:6" x14ac:dyDescent="0.25">
      <c r="A162" s="59" t="s">
        <v>3</v>
      </c>
      <c r="B162" s="58">
        <v>7</v>
      </c>
      <c r="C162" s="58">
        <v>3</v>
      </c>
      <c r="D162" s="58">
        <v>2</v>
      </c>
      <c r="E162" s="58">
        <v>2</v>
      </c>
      <c r="F162" s="58">
        <v>0</v>
      </c>
    </row>
    <row r="163" spans="1:6" x14ac:dyDescent="0.25">
      <c r="A163" s="59" t="s">
        <v>13</v>
      </c>
      <c r="B163" s="58">
        <v>1</v>
      </c>
      <c r="C163" s="58">
        <v>1</v>
      </c>
      <c r="D163" s="58"/>
      <c r="E163" s="58"/>
      <c r="F163" s="58">
        <v>0</v>
      </c>
    </row>
    <row r="164" spans="1:6" x14ac:dyDescent="0.25">
      <c r="A164" s="59" t="s">
        <v>5</v>
      </c>
      <c r="B164" s="58">
        <v>2</v>
      </c>
      <c r="C164" s="58">
        <v>2</v>
      </c>
      <c r="D164" s="58"/>
      <c r="E164" s="58"/>
      <c r="F164" s="58">
        <v>0</v>
      </c>
    </row>
    <row r="165" spans="1:6" x14ac:dyDescent="0.25">
      <c r="A165" s="59" t="s">
        <v>15</v>
      </c>
      <c r="B165" s="58">
        <v>1</v>
      </c>
      <c r="C165" s="58"/>
      <c r="D165" s="58">
        <v>1</v>
      </c>
      <c r="E165" s="58"/>
      <c r="F165" s="58">
        <v>0</v>
      </c>
    </row>
    <row r="166" spans="1:6" x14ac:dyDescent="0.25">
      <c r="A166" s="59" t="s">
        <v>7</v>
      </c>
      <c r="B166" s="58">
        <v>4</v>
      </c>
      <c r="C166" s="58">
        <v>2</v>
      </c>
      <c r="D166" s="58">
        <v>2</v>
      </c>
      <c r="E166" s="58"/>
      <c r="F166" s="58">
        <v>0</v>
      </c>
    </row>
    <row r="167" spans="1:6" x14ac:dyDescent="0.25">
      <c r="A167" s="59" t="s">
        <v>17</v>
      </c>
      <c r="B167" s="58">
        <v>11</v>
      </c>
      <c r="C167" s="58">
        <v>8</v>
      </c>
      <c r="D167" s="58">
        <v>2</v>
      </c>
      <c r="E167" s="58">
        <v>1</v>
      </c>
      <c r="F167" s="58">
        <v>0</v>
      </c>
    </row>
    <row r="168" spans="1:6" x14ac:dyDescent="0.25">
      <c r="A168" s="60" t="s">
        <v>60</v>
      </c>
      <c r="B168" s="58">
        <v>240</v>
      </c>
      <c r="C168" s="58">
        <v>169</v>
      </c>
      <c r="D168" s="58">
        <v>53</v>
      </c>
      <c r="E168" s="58">
        <v>36</v>
      </c>
      <c r="F168" s="58">
        <v>18</v>
      </c>
    </row>
    <row r="169" spans="1:6" x14ac:dyDescent="0.25">
      <c r="A169" s="57" t="s">
        <v>56</v>
      </c>
      <c r="B169" s="58">
        <v>57</v>
      </c>
      <c r="C169" s="58">
        <v>22</v>
      </c>
      <c r="D169" s="58">
        <v>18</v>
      </c>
      <c r="E169" s="58">
        <v>17</v>
      </c>
      <c r="F169" s="58">
        <v>0</v>
      </c>
    </row>
    <row r="170" spans="1:6" x14ac:dyDescent="0.25">
      <c r="A170" s="59" t="s">
        <v>1</v>
      </c>
      <c r="B170" s="58">
        <v>5</v>
      </c>
      <c r="C170" s="58"/>
      <c r="D170" s="58">
        <v>3</v>
      </c>
      <c r="E170" s="58">
        <v>2</v>
      </c>
      <c r="F170" s="58">
        <v>0</v>
      </c>
    </row>
    <row r="171" spans="1:6" x14ac:dyDescent="0.25">
      <c r="A171" s="59" t="s">
        <v>3</v>
      </c>
      <c r="B171" s="58">
        <v>14</v>
      </c>
      <c r="C171" s="58">
        <v>4</v>
      </c>
      <c r="D171" s="58">
        <v>5</v>
      </c>
      <c r="E171" s="58">
        <v>5</v>
      </c>
      <c r="F171" s="58">
        <v>0</v>
      </c>
    </row>
    <row r="172" spans="1:6" x14ac:dyDescent="0.25">
      <c r="A172" s="59" t="s">
        <v>13</v>
      </c>
      <c r="B172" s="58">
        <v>5</v>
      </c>
      <c r="C172" s="58">
        <v>1</v>
      </c>
      <c r="D172" s="58">
        <v>2</v>
      </c>
      <c r="E172" s="58">
        <v>2</v>
      </c>
      <c r="F172" s="58">
        <v>0</v>
      </c>
    </row>
    <row r="173" spans="1:6" x14ac:dyDescent="0.25">
      <c r="A173" s="59" t="s">
        <v>5</v>
      </c>
      <c r="B173" s="58">
        <v>4</v>
      </c>
      <c r="C173" s="58">
        <v>2</v>
      </c>
      <c r="D173" s="58">
        <v>1</v>
      </c>
      <c r="E173" s="58">
        <v>1</v>
      </c>
      <c r="F173" s="58">
        <v>0</v>
      </c>
    </row>
    <row r="174" spans="1:6" x14ac:dyDescent="0.25">
      <c r="A174" s="59" t="s">
        <v>20</v>
      </c>
      <c r="B174" s="58">
        <v>5</v>
      </c>
      <c r="C174" s="58">
        <v>3</v>
      </c>
      <c r="D174" s="58">
        <v>1</v>
      </c>
      <c r="E174" s="58">
        <v>1</v>
      </c>
      <c r="F174" s="58">
        <v>0</v>
      </c>
    </row>
    <row r="175" spans="1:6" x14ac:dyDescent="0.25">
      <c r="A175" s="59" t="s">
        <v>15</v>
      </c>
      <c r="B175" s="58">
        <v>4</v>
      </c>
      <c r="C175" s="58"/>
      <c r="D175" s="58">
        <v>2</v>
      </c>
      <c r="E175" s="58">
        <v>2</v>
      </c>
      <c r="F175" s="58">
        <v>0</v>
      </c>
    </row>
    <row r="176" spans="1:6" x14ac:dyDescent="0.25">
      <c r="A176" s="59" t="s">
        <v>7</v>
      </c>
      <c r="B176" s="58">
        <v>4</v>
      </c>
      <c r="C176" s="58"/>
      <c r="D176" s="58">
        <v>2</v>
      </c>
      <c r="E176" s="58">
        <v>2</v>
      </c>
      <c r="F176" s="58">
        <v>0</v>
      </c>
    </row>
    <row r="177" spans="1:6" x14ac:dyDescent="0.25">
      <c r="A177" s="59" t="s">
        <v>9</v>
      </c>
      <c r="B177" s="58">
        <v>1</v>
      </c>
      <c r="C177" s="58"/>
      <c r="D177" s="58">
        <v>1</v>
      </c>
      <c r="E177" s="58"/>
      <c r="F177" s="58">
        <v>0</v>
      </c>
    </row>
    <row r="178" spans="1:6" x14ac:dyDescent="0.25">
      <c r="A178" s="59" t="s">
        <v>17</v>
      </c>
      <c r="B178" s="58">
        <v>13</v>
      </c>
      <c r="C178" s="58">
        <v>10</v>
      </c>
      <c r="D178" s="58">
        <v>1</v>
      </c>
      <c r="E178" s="58">
        <v>2</v>
      </c>
      <c r="F178" s="58">
        <v>0</v>
      </c>
    </row>
    <row r="179" spans="1:6" x14ac:dyDescent="0.25">
      <c r="A179" s="59" t="s">
        <v>39</v>
      </c>
      <c r="B179" s="58">
        <v>2</v>
      </c>
      <c r="C179" s="58">
        <v>2</v>
      </c>
      <c r="D179" s="58"/>
      <c r="E179" s="58"/>
      <c r="F179" s="58">
        <v>0</v>
      </c>
    </row>
    <row r="180" spans="1:6" x14ac:dyDescent="0.25">
      <c r="A180" s="57" t="s">
        <v>57</v>
      </c>
      <c r="B180" s="58">
        <v>47</v>
      </c>
      <c r="C180" s="58">
        <v>35</v>
      </c>
      <c r="D180" s="58">
        <v>11</v>
      </c>
      <c r="E180" s="58">
        <v>7</v>
      </c>
      <c r="F180" s="58">
        <v>6</v>
      </c>
    </row>
    <row r="181" spans="1:6" x14ac:dyDescent="0.25">
      <c r="A181" s="59" t="s">
        <v>1</v>
      </c>
      <c r="B181" s="58">
        <v>1</v>
      </c>
      <c r="C181" s="58"/>
      <c r="D181" s="58">
        <v>1</v>
      </c>
      <c r="E181" s="58"/>
      <c r="F181" s="58">
        <v>0</v>
      </c>
    </row>
    <row r="182" spans="1:6" x14ac:dyDescent="0.25">
      <c r="A182" s="59" t="s">
        <v>3</v>
      </c>
      <c r="B182" s="58">
        <v>15</v>
      </c>
      <c r="C182" s="58">
        <v>3</v>
      </c>
      <c r="D182" s="58">
        <v>6</v>
      </c>
      <c r="E182" s="58">
        <v>6</v>
      </c>
      <c r="F182" s="58">
        <v>0</v>
      </c>
    </row>
    <row r="183" spans="1:6" x14ac:dyDescent="0.25">
      <c r="A183" s="59" t="s">
        <v>13</v>
      </c>
      <c r="B183" s="58">
        <v>2</v>
      </c>
      <c r="C183" s="58">
        <v>8</v>
      </c>
      <c r="D183" s="58"/>
      <c r="E183" s="58"/>
      <c r="F183" s="58">
        <v>6</v>
      </c>
    </row>
    <row r="184" spans="1:6" x14ac:dyDescent="0.25">
      <c r="A184" s="59" t="s">
        <v>5</v>
      </c>
      <c r="B184" s="58">
        <v>3</v>
      </c>
      <c r="C184" s="58">
        <v>3</v>
      </c>
      <c r="D184" s="58"/>
      <c r="E184" s="58"/>
      <c r="F184" s="58">
        <v>0</v>
      </c>
    </row>
    <row r="185" spans="1:6" x14ac:dyDescent="0.25">
      <c r="A185" s="59" t="s">
        <v>20</v>
      </c>
      <c r="B185" s="58">
        <v>1</v>
      </c>
      <c r="C185" s="58">
        <v>1</v>
      </c>
      <c r="D185" s="58"/>
      <c r="E185" s="58"/>
      <c r="F185" s="58">
        <v>0</v>
      </c>
    </row>
    <row r="186" spans="1:6" x14ac:dyDescent="0.25">
      <c r="A186" s="59" t="s">
        <v>15</v>
      </c>
      <c r="B186" s="58">
        <v>2</v>
      </c>
      <c r="C186" s="58"/>
      <c r="D186" s="58">
        <v>1</v>
      </c>
      <c r="E186" s="58">
        <v>1</v>
      </c>
      <c r="F186" s="58">
        <v>0</v>
      </c>
    </row>
    <row r="187" spans="1:6" x14ac:dyDescent="0.25">
      <c r="A187" s="59" t="s">
        <v>7</v>
      </c>
      <c r="B187" s="58">
        <v>11</v>
      </c>
      <c r="C187" s="58">
        <v>10</v>
      </c>
      <c r="D187" s="58">
        <v>1</v>
      </c>
      <c r="E187" s="58"/>
      <c r="F187" s="58">
        <v>0</v>
      </c>
    </row>
    <row r="188" spans="1:6" x14ac:dyDescent="0.25">
      <c r="A188" s="59" t="s">
        <v>17</v>
      </c>
      <c r="B188" s="58">
        <v>12</v>
      </c>
      <c r="C188" s="58">
        <v>10</v>
      </c>
      <c r="D188" s="58">
        <v>2</v>
      </c>
      <c r="E188" s="58"/>
      <c r="F188" s="58">
        <v>0</v>
      </c>
    </row>
    <row r="189" spans="1:6" x14ac:dyDescent="0.25">
      <c r="A189" s="57" t="s">
        <v>58</v>
      </c>
      <c r="B189" s="58">
        <v>87</v>
      </c>
      <c r="C189" s="58">
        <v>75</v>
      </c>
      <c r="D189" s="58">
        <v>12</v>
      </c>
      <c r="E189" s="58">
        <v>6</v>
      </c>
      <c r="F189" s="58">
        <v>6</v>
      </c>
    </row>
    <row r="190" spans="1:6" x14ac:dyDescent="0.25">
      <c r="A190" s="59" t="s">
        <v>3</v>
      </c>
      <c r="B190" s="58">
        <v>16</v>
      </c>
      <c r="C190" s="58">
        <v>10</v>
      </c>
      <c r="D190" s="58">
        <v>4</v>
      </c>
      <c r="E190" s="58">
        <v>2</v>
      </c>
      <c r="F190" s="58">
        <v>0</v>
      </c>
    </row>
    <row r="191" spans="1:6" x14ac:dyDescent="0.25">
      <c r="A191" s="59" t="s">
        <v>13</v>
      </c>
      <c r="B191" s="58">
        <v>5</v>
      </c>
      <c r="C191" s="58">
        <v>10</v>
      </c>
      <c r="D191" s="58"/>
      <c r="E191" s="58"/>
      <c r="F191" s="58">
        <v>5</v>
      </c>
    </row>
    <row r="192" spans="1:6" x14ac:dyDescent="0.25">
      <c r="A192" s="59" t="s">
        <v>5</v>
      </c>
      <c r="B192" s="58">
        <v>12</v>
      </c>
      <c r="C192" s="58">
        <v>8</v>
      </c>
      <c r="D192" s="58">
        <v>2</v>
      </c>
      <c r="E192" s="58">
        <v>2</v>
      </c>
      <c r="F192" s="58">
        <v>0</v>
      </c>
    </row>
    <row r="193" spans="1:6" x14ac:dyDescent="0.25">
      <c r="A193" s="59" t="s">
        <v>20</v>
      </c>
      <c r="B193" s="58">
        <v>9</v>
      </c>
      <c r="C193" s="58">
        <v>9</v>
      </c>
      <c r="D193" s="58"/>
      <c r="E193" s="58"/>
      <c r="F193" s="58">
        <v>0</v>
      </c>
    </row>
    <row r="194" spans="1:6" x14ac:dyDescent="0.25">
      <c r="A194" s="59" t="s">
        <v>15</v>
      </c>
      <c r="B194" s="58">
        <v>2</v>
      </c>
      <c r="C194" s="58"/>
      <c r="D194" s="58">
        <v>1</v>
      </c>
      <c r="E194" s="58">
        <v>1</v>
      </c>
      <c r="F194" s="58">
        <v>0</v>
      </c>
    </row>
    <row r="195" spans="1:6" x14ac:dyDescent="0.25">
      <c r="A195" s="59" t="s">
        <v>74</v>
      </c>
      <c r="B195" s="58"/>
      <c r="C195" s="58"/>
      <c r="D195" s="58">
        <v>1</v>
      </c>
      <c r="E195" s="58"/>
      <c r="F195" s="58">
        <v>1</v>
      </c>
    </row>
    <row r="196" spans="1:6" x14ac:dyDescent="0.25">
      <c r="A196" s="59" t="s">
        <v>9</v>
      </c>
      <c r="B196" s="58">
        <v>1</v>
      </c>
      <c r="C196" s="58"/>
      <c r="D196" s="58">
        <v>1</v>
      </c>
      <c r="E196" s="58"/>
      <c r="F196" s="58">
        <v>0</v>
      </c>
    </row>
    <row r="197" spans="1:6" x14ac:dyDescent="0.25">
      <c r="A197" s="59" t="s">
        <v>22</v>
      </c>
      <c r="B197" s="58">
        <v>8</v>
      </c>
      <c r="C197" s="58">
        <v>8</v>
      </c>
      <c r="D197" s="58"/>
      <c r="E197" s="58"/>
      <c r="F197" s="58">
        <v>0</v>
      </c>
    </row>
    <row r="198" spans="1:6" x14ac:dyDescent="0.25">
      <c r="A198" s="59" t="s">
        <v>17</v>
      </c>
      <c r="B198" s="58">
        <v>32</v>
      </c>
      <c r="C198" s="58">
        <v>30</v>
      </c>
      <c r="D198" s="58">
        <v>1</v>
      </c>
      <c r="E198" s="58">
        <v>1</v>
      </c>
      <c r="F198" s="58">
        <v>0</v>
      </c>
    </row>
    <row r="199" spans="1:6" x14ac:dyDescent="0.25">
      <c r="A199" s="59" t="s">
        <v>39</v>
      </c>
      <c r="B199" s="58">
        <v>2</v>
      </c>
      <c r="C199" s="58"/>
      <c r="D199" s="58">
        <v>2</v>
      </c>
      <c r="E199" s="58"/>
      <c r="F199" s="58">
        <v>0</v>
      </c>
    </row>
    <row r="200" spans="1:6" x14ac:dyDescent="0.25">
      <c r="A200" s="57" t="s">
        <v>59</v>
      </c>
      <c r="B200" s="58">
        <v>49</v>
      </c>
      <c r="C200" s="58">
        <v>37</v>
      </c>
      <c r="D200" s="58">
        <v>12</v>
      </c>
      <c r="E200" s="58">
        <v>6</v>
      </c>
      <c r="F200" s="58">
        <v>6</v>
      </c>
    </row>
    <row r="201" spans="1:6" x14ac:dyDescent="0.25">
      <c r="A201" s="59" t="s">
        <v>1</v>
      </c>
      <c r="B201" s="58">
        <v>2</v>
      </c>
      <c r="C201" s="58"/>
      <c r="D201" s="58">
        <v>1</v>
      </c>
      <c r="E201" s="58">
        <v>1</v>
      </c>
      <c r="F201" s="58">
        <v>0</v>
      </c>
    </row>
    <row r="202" spans="1:6" x14ac:dyDescent="0.25">
      <c r="A202" s="59" t="s">
        <v>3</v>
      </c>
      <c r="B202" s="58">
        <v>12</v>
      </c>
      <c r="C202" s="58">
        <v>5</v>
      </c>
      <c r="D202" s="58">
        <v>3</v>
      </c>
      <c r="E202" s="58">
        <v>4</v>
      </c>
      <c r="F202" s="58">
        <v>0</v>
      </c>
    </row>
    <row r="203" spans="1:6" x14ac:dyDescent="0.25">
      <c r="A203" s="59" t="s">
        <v>13</v>
      </c>
      <c r="B203" s="58">
        <v>3</v>
      </c>
      <c r="C203" s="58">
        <v>9</v>
      </c>
      <c r="D203" s="58"/>
      <c r="E203" s="58"/>
      <c r="F203" s="58">
        <v>6</v>
      </c>
    </row>
    <row r="204" spans="1:6" x14ac:dyDescent="0.25">
      <c r="A204" s="59" t="s">
        <v>5</v>
      </c>
      <c r="B204" s="58">
        <v>3</v>
      </c>
      <c r="C204" s="58">
        <v>3</v>
      </c>
      <c r="D204" s="58"/>
      <c r="E204" s="58"/>
      <c r="F204" s="58">
        <v>0</v>
      </c>
    </row>
    <row r="205" spans="1:6" x14ac:dyDescent="0.25">
      <c r="A205" s="59" t="s">
        <v>20</v>
      </c>
      <c r="B205" s="58">
        <v>6</v>
      </c>
      <c r="C205" s="58">
        <v>6</v>
      </c>
      <c r="D205" s="58"/>
      <c r="E205" s="58"/>
      <c r="F205" s="58">
        <v>0</v>
      </c>
    </row>
    <row r="206" spans="1:6" x14ac:dyDescent="0.25">
      <c r="A206" s="59" t="s">
        <v>15</v>
      </c>
      <c r="B206" s="58">
        <v>3</v>
      </c>
      <c r="C206" s="58"/>
      <c r="D206" s="58">
        <v>2</v>
      </c>
      <c r="E206" s="58">
        <v>1</v>
      </c>
      <c r="F206" s="58">
        <v>0</v>
      </c>
    </row>
    <row r="207" spans="1:6" x14ac:dyDescent="0.25">
      <c r="A207" s="59" t="s">
        <v>7</v>
      </c>
      <c r="B207" s="58">
        <v>8</v>
      </c>
      <c r="C207" s="58">
        <v>7</v>
      </c>
      <c r="D207" s="58">
        <v>1</v>
      </c>
      <c r="E207" s="58"/>
      <c r="F207" s="58">
        <v>0</v>
      </c>
    </row>
    <row r="208" spans="1:6" x14ac:dyDescent="0.25">
      <c r="A208" s="59" t="s">
        <v>9</v>
      </c>
      <c r="B208" s="58">
        <v>1</v>
      </c>
      <c r="C208" s="58"/>
      <c r="D208" s="58">
        <v>1</v>
      </c>
      <c r="E208" s="58"/>
      <c r="F208" s="58">
        <v>0</v>
      </c>
    </row>
    <row r="209" spans="1:6" x14ac:dyDescent="0.25">
      <c r="A209" s="59" t="s">
        <v>10</v>
      </c>
      <c r="B209" s="58">
        <v>2</v>
      </c>
      <c r="C209" s="58"/>
      <c r="D209" s="58">
        <v>2</v>
      </c>
      <c r="E209" s="58"/>
      <c r="F209" s="58">
        <v>0</v>
      </c>
    </row>
    <row r="210" spans="1:6" x14ac:dyDescent="0.25">
      <c r="A210" s="59" t="s">
        <v>17</v>
      </c>
      <c r="B210" s="58">
        <v>9</v>
      </c>
      <c r="C210" s="58">
        <v>7</v>
      </c>
      <c r="D210" s="58">
        <v>2</v>
      </c>
      <c r="E210" s="58"/>
      <c r="F210" s="58">
        <v>0</v>
      </c>
    </row>
    <row r="211" spans="1:6" x14ac:dyDescent="0.25">
      <c r="A211" s="60" t="s">
        <v>61</v>
      </c>
      <c r="B211" s="58">
        <v>487</v>
      </c>
      <c r="C211" s="58">
        <v>316</v>
      </c>
      <c r="D211" s="58">
        <v>44</v>
      </c>
      <c r="E211" s="58">
        <v>35</v>
      </c>
      <c r="F211" s="58">
        <v>-92</v>
      </c>
    </row>
    <row r="212" spans="1:6" x14ac:dyDescent="0.25">
      <c r="A212" s="57" t="s">
        <v>62</v>
      </c>
      <c r="B212" s="58">
        <v>148</v>
      </c>
      <c r="C212" s="58">
        <v>85</v>
      </c>
      <c r="D212" s="58">
        <v>15</v>
      </c>
      <c r="E212" s="58">
        <v>17</v>
      </c>
      <c r="F212" s="58">
        <v>-31</v>
      </c>
    </row>
    <row r="213" spans="1:6" x14ac:dyDescent="0.25">
      <c r="A213" s="59" t="s">
        <v>1</v>
      </c>
      <c r="B213" s="58">
        <v>12</v>
      </c>
      <c r="C213" s="58"/>
      <c r="D213" s="58">
        <v>4</v>
      </c>
      <c r="E213" s="58">
        <v>4</v>
      </c>
      <c r="F213" s="58">
        <v>-4</v>
      </c>
    </row>
    <row r="214" spans="1:6" x14ac:dyDescent="0.25">
      <c r="A214" s="59" t="s">
        <v>63</v>
      </c>
      <c r="B214" s="58">
        <v>3</v>
      </c>
      <c r="C214" s="58"/>
      <c r="D214" s="58"/>
      <c r="E214" s="58"/>
      <c r="F214" s="58">
        <v>-3</v>
      </c>
    </row>
    <row r="215" spans="1:6" x14ac:dyDescent="0.25">
      <c r="A215" s="59" t="s">
        <v>3</v>
      </c>
      <c r="B215" s="58">
        <v>27</v>
      </c>
      <c r="C215" s="58">
        <v>7</v>
      </c>
      <c r="D215" s="58">
        <v>5</v>
      </c>
      <c r="E215" s="58">
        <v>5</v>
      </c>
      <c r="F215" s="58">
        <v>-10</v>
      </c>
    </row>
    <row r="216" spans="1:6" x14ac:dyDescent="0.25">
      <c r="A216" s="59" t="s">
        <v>13</v>
      </c>
      <c r="B216" s="58">
        <v>28</v>
      </c>
      <c r="C216" s="58">
        <v>19</v>
      </c>
      <c r="D216" s="58">
        <v>2</v>
      </c>
      <c r="E216" s="58">
        <v>2</v>
      </c>
      <c r="F216" s="58">
        <v>-5</v>
      </c>
    </row>
    <row r="217" spans="1:6" x14ac:dyDescent="0.25">
      <c r="A217" s="59" t="s">
        <v>5</v>
      </c>
      <c r="B217" s="58">
        <v>8</v>
      </c>
      <c r="C217" s="58">
        <v>8</v>
      </c>
      <c r="D217" s="58"/>
      <c r="E217" s="58"/>
      <c r="F217" s="58">
        <v>0</v>
      </c>
    </row>
    <row r="218" spans="1:6" x14ac:dyDescent="0.25">
      <c r="A218" s="59" t="s">
        <v>20</v>
      </c>
      <c r="B218" s="58">
        <v>6</v>
      </c>
      <c r="C218" s="58">
        <v>6</v>
      </c>
      <c r="D218" s="58"/>
      <c r="E218" s="58"/>
      <c r="F218" s="58">
        <v>0</v>
      </c>
    </row>
    <row r="219" spans="1:6" x14ac:dyDescent="0.25">
      <c r="A219" s="59" t="s">
        <v>15</v>
      </c>
      <c r="B219" s="58">
        <v>10</v>
      </c>
      <c r="C219" s="58"/>
      <c r="D219" s="58">
        <v>2</v>
      </c>
      <c r="E219" s="58">
        <v>4</v>
      </c>
      <c r="F219" s="58">
        <v>-4</v>
      </c>
    </row>
    <row r="220" spans="1:6" x14ac:dyDescent="0.25">
      <c r="A220" s="59" t="s">
        <v>7</v>
      </c>
      <c r="B220" s="58">
        <v>28</v>
      </c>
      <c r="C220" s="58">
        <v>23</v>
      </c>
      <c r="D220" s="58"/>
      <c r="E220" s="58"/>
      <c r="F220" s="58">
        <v>-5</v>
      </c>
    </row>
    <row r="221" spans="1:6" x14ac:dyDescent="0.25">
      <c r="A221" s="59" t="s">
        <v>22</v>
      </c>
      <c r="B221" s="58">
        <v>6</v>
      </c>
      <c r="C221" s="58">
        <v>6</v>
      </c>
      <c r="D221" s="58"/>
      <c r="E221" s="58"/>
      <c r="F221" s="58">
        <v>0</v>
      </c>
    </row>
    <row r="222" spans="1:6" x14ac:dyDescent="0.25">
      <c r="A222" s="59" t="s">
        <v>17</v>
      </c>
      <c r="B222" s="58">
        <v>20</v>
      </c>
      <c r="C222" s="58">
        <v>16</v>
      </c>
      <c r="D222" s="58">
        <v>2</v>
      </c>
      <c r="E222" s="58">
        <v>2</v>
      </c>
      <c r="F222" s="58">
        <v>0</v>
      </c>
    </row>
    <row r="223" spans="1:6" x14ac:dyDescent="0.25">
      <c r="A223" s="57" t="s">
        <v>65</v>
      </c>
      <c r="B223" s="58">
        <v>171</v>
      </c>
      <c r="C223" s="58">
        <v>120</v>
      </c>
      <c r="D223" s="58">
        <v>15</v>
      </c>
      <c r="E223" s="58">
        <v>7</v>
      </c>
      <c r="F223" s="58">
        <v>-29</v>
      </c>
    </row>
    <row r="224" spans="1:6" x14ac:dyDescent="0.25">
      <c r="A224" s="59" t="s">
        <v>1</v>
      </c>
      <c r="B224" s="58">
        <v>18</v>
      </c>
      <c r="C224" s="58"/>
      <c r="D224" s="58">
        <v>5</v>
      </c>
      <c r="E224" s="58">
        <v>3</v>
      </c>
      <c r="F224" s="58">
        <v>-10</v>
      </c>
    </row>
    <row r="225" spans="1:6" x14ac:dyDescent="0.25">
      <c r="A225" s="59" t="s">
        <v>3</v>
      </c>
      <c r="B225" s="58">
        <v>26</v>
      </c>
      <c r="C225" s="58">
        <v>20</v>
      </c>
      <c r="D225" s="58">
        <v>4</v>
      </c>
      <c r="E225" s="58">
        <v>2</v>
      </c>
      <c r="F225" s="58">
        <v>0</v>
      </c>
    </row>
    <row r="226" spans="1:6" x14ac:dyDescent="0.25">
      <c r="A226" s="59" t="s">
        <v>13</v>
      </c>
      <c r="B226" s="58">
        <v>38</v>
      </c>
      <c r="C226" s="58">
        <v>34</v>
      </c>
      <c r="D226" s="58">
        <v>2</v>
      </c>
      <c r="E226" s="58">
        <v>2</v>
      </c>
      <c r="F226" s="58">
        <v>0</v>
      </c>
    </row>
    <row r="227" spans="1:6" x14ac:dyDescent="0.25">
      <c r="A227" s="59" t="s">
        <v>5</v>
      </c>
      <c r="B227" s="58">
        <v>5</v>
      </c>
      <c r="C227" s="58">
        <v>5</v>
      </c>
      <c r="D227" s="58"/>
      <c r="E227" s="58"/>
      <c r="F227" s="58">
        <v>0</v>
      </c>
    </row>
    <row r="228" spans="1:6" x14ac:dyDescent="0.25">
      <c r="A228" s="59" t="s">
        <v>20</v>
      </c>
      <c r="B228" s="58">
        <v>10</v>
      </c>
      <c r="C228" s="58">
        <v>10</v>
      </c>
      <c r="D228" s="58"/>
      <c r="E228" s="58"/>
      <c r="F228" s="58">
        <v>0</v>
      </c>
    </row>
    <row r="229" spans="1:6" x14ac:dyDescent="0.25">
      <c r="A229" s="59" t="s">
        <v>15</v>
      </c>
      <c r="B229" s="58">
        <v>2</v>
      </c>
      <c r="C229" s="58"/>
      <c r="D229" s="58">
        <v>2</v>
      </c>
      <c r="E229" s="58"/>
      <c r="F229" s="58">
        <v>0</v>
      </c>
    </row>
    <row r="230" spans="1:6" x14ac:dyDescent="0.25">
      <c r="A230" s="59" t="s">
        <v>9</v>
      </c>
      <c r="B230" s="58">
        <v>3</v>
      </c>
      <c r="C230" s="58"/>
      <c r="D230" s="58">
        <v>1</v>
      </c>
      <c r="E230" s="58"/>
      <c r="F230" s="58">
        <v>-2</v>
      </c>
    </row>
    <row r="231" spans="1:6" x14ac:dyDescent="0.25">
      <c r="A231" s="59" t="s">
        <v>22</v>
      </c>
      <c r="B231" s="58">
        <v>19</v>
      </c>
      <c r="C231" s="58">
        <v>11</v>
      </c>
      <c r="D231" s="58"/>
      <c r="E231" s="58"/>
      <c r="F231" s="58">
        <v>-8</v>
      </c>
    </row>
    <row r="232" spans="1:6" x14ac:dyDescent="0.25">
      <c r="A232" s="59" t="s">
        <v>10</v>
      </c>
      <c r="B232" s="58">
        <v>10</v>
      </c>
      <c r="C232" s="58"/>
      <c r="D232" s="58">
        <v>1</v>
      </c>
      <c r="E232" s="58"/>
      <c r="F232" s="58">
        <v>-9</v>
      </c>
    </row>
    <row r="233" spans="1:6" x14ac:dyDescent="0.25">
      <c r="A233" s="59" t="s">
        <v>17</v>
      </c>
      <c r="B233" s="58">
        <v>40</v>
      </c>
      <c r="C233" s="58">
        <v>40</v>
      </c>
      <c r="D233" s="58"/>
      <c r="E233" s="58"/>
      <c r="F233" s="58">
        <v>0</v>
      </c>
    </row>
    <row r="234" spans="1:6" x14ac:dyDescent="0.25">
      <c r="A234" s="57" t="s">
        <v>66</v>
      </c>
      <c r="B234" s="58">
        <v>113</v>
      </c>
      <c r="C234" s="58">
        <v>76</v>
      </c>
      <c r="D234" s="58">
        <v>7</v>
      </c>
      <c r="E234" s="58">
        <v>5</v>
      </c>
      <c r="F234" s="58">
        <v>-25</v>
      </c>
    </row>
    <row r="235" spans="1:6" x14ac:dyDescent="0.25">
      <c r="A235" s="59" t="s">
        <v>1</v>
      </c>
      <c r="B235" s="58">
        <v>11</v>
      </c>
      <c r="C235" s="58"/>
      <c r="D235" s="58">
        <v>3</v>
      </c>
      <c r="E235" s="58">
        <v>3</v>
      </c>
      <c r="F235" s="58">
        <v>-5</v>
      </c>
    </row>
    <row r="236" spans="1:6" x14ac:dyDescent="0.25">
      <c r="A236" s="59" t="s">
        <v>3</v>
      </c>
      <c r="B236" s="58">
        <v>19</v>
      </c>
      <c r="C236" s="58">
        <v>19</v>
      </c>
      <c r="D236" s="58"/>
      <c r="E236" s="58"/>
      <c r="F236" s="58">
        <v>0</v>
      </c>
    </row>
    <row r="237" spans="1:6" x14ac:dyDescent="0.25">
      <c r="A237" s="59" t="s">
        <v>13</v>
      </c>
      <c r="B237" s="58">
        <v>13</v>
      </c>
      <c r="C237" s="58">
        <v>11</v>
      </c>
      <c r="D237" s="58">
        <v>2</v>
      </c>
      <c r="E237" s="58"/>
      <c r="F237" s="58">
        <v>0</v>
      </c>
    </row>
    <row r="238" spans="1:6" x14ac:dyDescent="0.25">
      <c r="A238" s="59" t="s">
        <v>5</v>
      </c>
      <c r="B238" s="58">
        <v>9</v>
      </c>
      <c r="C238" s="58">
        <v>9</v>
      </c>
      <c r="D238" s="58"/>
      <c r="E238" s="58"/>
      <c r="F238" s="58">
        <v>0</v>
      </c>
    </row>
    <row r="239" spans="1:6" x14ac:dyDescent="0.25">
      <c r="A239" s="59" t="s">
        <v>20</v>
      </c>
      <c r="B239" s="58">
        <v>15</v>
      </c>
      <c r="C239" s="58">
        <v>5</v>
      </c>
      <c r="D239" s="58"/>
      <c r="E239" s="58"/>
      <c r="F239" s="58">
        <v>-10</v>
      </c>
    </row>
    <row r="240" spans="1:6" x14ac:dyDescent="0.25">
      <c r="A240" s="59" t="s">
        <v>15</v>
      </c>
      <c r="B240" s="58">
        <v>4</v>
      </c>
      <c r="C240" s="58"/>
      <c r="D240" s="58">
        <v>2</v>
      </c>
      <c r="E240" s="58">
        <v>2</v>
      </c>
      <c r="F240" s="58">
        <v>0</v>
      </c>
    </row>
    <row r="241" spans="1:6" x14ac:dyDescent="0.25">
      <c r="A241" s="59" t="s">
        <v>22</v>
      </c>
      <c r="B241" s="58">
        <v>15</v>
      </c>
      <c r="C241" s="58">
        <v>5</v>
      </c>
      <c r="D241" s="58"/>
      <c r="E241" s="58"/>
      <c r="F241" s="58">
        <v>-10</v>
      </c>
    </row>
    <row r="242" spans="1:6" x14ac:dyDescent="0.25">
      <c r="A242" s="59" t="s">
        <v>17</v>
      </c>
      <c r="B242" s="58">
        <v>27</v>
      </c>
      <c r="C242" s="58">
        <v>27</v>
      </c>
      <c r="D242" s="58"/>
      <c r="E242" s="58"/>
      <c r="F242" s="58">
        <v>0</v>
      </c>
    </row>
    <row r="243" spans="1:6" x14ac:dyDescent="0.25">
      <c r="A243" s="57" t="s">
        <v>67</v>
      </c>
      <c r="B243" s="58">
        <v>55</v>
      </c>
      <c r="C243" s="58">
        <v>35</v>
      </c>
      <c r="D243" s="58">
        <v>7</v>
      </c>
      <c r="E243" s="58">
        <v>6</v>
      </c>
      <c r="F243" s="58">
        <v>-7</v>
      </c>
    </row>
    <row r="244" spans="1:6" x14ac:dyDescent="0.25">
      <c r="A244" s="59" t="s">
        <v>1</v>
      </c>
      <c r="B244" s="58">
        <v>2</v>
      </c>
      <c r="C244" s="58"/>
      <c r="D244" s="58">
        <v>2</v>
      </c>
      <c r="E244" s="58"/>
      <c r="F244" s="58">
        <v>0</v>
      </c>
    </row>
    <row r="245" spans="1:6" x14ac:dyDescent="0.25">
      <c r="A245" s="59" t="s">
        <v>3</v>
      </c>
      <c r="B245" s="58">
        <v>13</v>
      </c>
      <c r="C245" s="58">
        <v>6</v>
      </c>
      <c r="D245" s="58">
        <v>2</v>
      </c>
      <c r="E245" s="58">
        <v>3</v>
      </c>
      <c r="F245" s="58">
        <v>-2</v>
      </c>
    </row>
    <row r="246" spans="1:6" x14ac:dyDescent="0.25">
      <c r="A246" s="59" t="s">
        <v>13</v>
      </c>
      <c r="B246" s="58">
        <v>15</v>
      </c>
      <c r="C246" s="58">
        <v>6</v>
      </c>
      <c r="D246" s="58">
        <v>2</v>
      </c>
      <c r="E246" s="58">
        <v>2</v>
      </c>
      <c r="F246" s="58">
        <v>-5</v>
      </c>
    </row>
    <row r="247" spans="1:6" x14ac:dyDescent="0.25">
      <c r="A247" s="59" t="s">
        <v>5</v>
      </c>
      <c r="B247" s="58">
        <v>8</v>
      </c>
      <c r="C247" s="58">
        <v>8</v>
      </c>
      <c r="D247" s="58"/>
      <c r="E247" s="58"/>
      <c r="F247" s="58">
        <v>0</v>
      </c>
    </row>
    <row r="248" spans="1:6" x14ac:dyDescent="0.25">
      <c r="A248" s="59" t="s">
        <v>20</v>
      </c>
      <c r="B248" s="58">
        <v>3</v>
      </c>
      <c r="C248" s="58">
        <v>3</v>
      </c>
      <c r="D248" s="58"/>
      <c r="E248" s="58"/>
      <c r="F248" s="58">
        <v>0</v>
      </c>
    </row>
    <row r="249" spans="1:6" x14ac:dyDescent="0.25">
      <c r="A249" s="59" t="s">
        <v>15</v>
      </c>
      <c r="B249" s="58">
        <v>2</v>
      </c>
      <c r="C249" s="58"/>
      <c r="D249" s="58">
        <v>1</v>
      </c>
      <c r="E249" s="58">
        <v>1</v>
      </c>
      <c r="F249" s="58">
        <v>0</v>
      </c>
    </row>
    <row r="250" spans="1:6" x14ac:dyDescent="0.25">
      <c r="A250" s="59" t="s">
        <v>22</v>
      </c>
      <c r="B250" s="58">
        <v>3</v>
      </c>
      <c r="C250" s="58">
        <v>3</v>
      </c>
      <c r="D250" s="58"/>
      <c r="E250" s="58"/>
      <c r="F250" s="58">
        <v>0</v>
      </c>
    </row>
    <row r="251" spans="1:6" x14ac:dyDescent="0.25">
      <c r="A251" s="59" t="s">
        <v>17</v>
      </c>
      <c r="B251" s="58">
        <v>9</v>
      </c>
      <c r="C251" s="58">
        <v>9</v>
      </c>
      <c r="D251" s="58"/>
      <c r="E251" s="58"/>
      <c r="F251" s="58">
        <v>0</v>
      </c>
    </row>
    <row r="252" spans="1:6" x14ac:dyDescent="0.25">
      <c r="A252" s="60" t="s">
        <v>68</v>
      </c>
      <c r="B252" s="58">
        <v>340</v>
      </c>
      <c r="C252" s="58">
        <v>135</v>
      </c>
      <c r="D252" s="58">
        <v>42</v>
      </c>
      <c r="E252" s="58">
        <v>30</v>
      </c>
      <c r="F252" s="58">
        <v>-133</v>
      </c>
    </row>
    <row r="253" spans="1:6" x14ac:dyDescent="0.25">
      <c r="A253" s="57" t="s">
        <v>69</v>
      </c>
      <c r="B253" s="58">
        <v>33</v>
      </c>
      <c r="C253" s="58">
        <v>11</v>
      </c>
      <c r="D253" s="58">
        <v>9</v>
      </c>
      <c r="E253" s="58">
        <v>8</v>
      </c>
      <c r="F253" s="58">
        <v>-5</v>
      </c>
    </row>
    <row r="254" spans="1:6" x14ac:dyDescent="0.25">
      <c r="A254" s="59" t="s">
        <v>3</v>
      </c>
      <c r="B254" s="58">
        <v>11</v>
      </c>
      <c r="C254" s="58">
        <v>2</v>
      </c>
      <c r="D254" s="58">
        <v>5</v>
      </c>
      <c r="E254" s="58">
        <v>4</v>
      </c>
      <c r="F254" s="58">
        <v>0</v>
      </c>
    </row>
    <row r="255" spans="1:6" x14ac:dyDescent="0.25">
      <c r="A255" s="59" t="s">
        <v>13</v>
      </c>
      <c r="B255" s="58">
        <v>10</v>
      </c>
      <c r="C255" s="58">
        <v>5</v>
      </c>
      <c r="D255" s="58">
        <v>3</v>
      </c>
      <c r="E255" s="58">
        <v>2</v>
      </c>
      <c r="F255" s="58">
        <v>0</v>
      </c>
    </row>
    <row r="256" spans="1:6" x14ac:dyDescent="0.25">
      <c r="A256" s="59" t="s">
        <v>5</v>
      </c>
      <c r="B256" s="58">
        <v>2</v>
      </c>
      <c r="C256" s="58">
        <v>2</v>
      </c>
      <c r="D256" s="58"/>
      <c r="E256" s="58"/>
      <c r="F256" s="58">
        <v>0</v>
      </c>
    </row>
    <row r="257" spans="1:6" x14ac:dyDescent="0.25">
      <c r="A257" s="59" t="s">
        <v>20</v>
      </c>
      <c r="B257" s="58">
        <v>2</v>
      </c>
      <c r="C257" s="58">
        <v>2</v>
      </c>
      <c r="D257" s="58"/>
      <c r="E257" s="58"/>
      <c r="F257" s="58">
        <v>0</v>
      </c>
    </row>
    <row r="258" spans="1:6" x14ac:dyDescent="0.25">
      <c r="A258" s="59" t="s">
        <v>15</v>
      </c>
      <c r="B258" s="58">
        <v>1</v>
      </c>
      <c r="C258" s="58"/>
      <c r="D258" s="58">
        <v>1</v>
      </c>
      <c r="E258" s="58"/>
      <c r="F258" s="58">
        <v>0</v>
      </c>
    </row>
    <row r="259" spans="1:6" x14ac:dyDescent="0.25">
      <c r="A259" s="59" t="s">
        <v>7</v>
      </c>
      <c r="B259" s="58">
        <v>7</v>
      </c>
      <c r="C259" s="58"/>
      <c r="D259" s="58"/>
      <c r="E259" s="58">
        <v>2</v>
      </c>
      <c r="F259" s="58">
        <v>-5</v>
      </c>
    </row>
    <row r="260" spans="1:6" x14ac:dyDescent="0.25">
      <c r="A260" s="57" t="s">
        <v>70</v>
      </c>
      <c r="B260" s="58">
        <v>262</v>
      </c>
      <c r="C260" s="58">
        <v>94</v>
      </c>
      <c r="D260" s="58">
        <v>21</v>
      </c>
      <c r="E260" s="58">
        <v>14</v>
      </c>
      <c r="F260" s="58">
        <v>-133</v>
      </c>
    </row>
    <row r="261" spans="1:6" x14ac:dyDescent="0.25">
      <c r="A261" s="59" t="s">
        <v>1</v>
      </c>
      <c r="B261" s="58">
        <v>8</v>
      </c>
      <c r="C261" s="58"/>
      <c r="D261" s="58">
        <v>3</v>
      </c>
      <c r="E261" s="58">
        <v>3</v>
      </c>
      <c r="F261" s="58">
        <v>-2</v>
      </c>
    </row>
    <row r="262" spans="1:6" x14ac:dyDescent="0.25">
      <c r="A262" s="59" t="s">
        <v>3</v>
      </c>
      <c r="B262" s="58">
        <v>18</v>
      </c>
      <c r="C262" s="58">
        <v>9</v>
      </c>
      <c r="D262" s="58">
        <v>5</v>
      </c>
      <c r="E262" s="58">
        <v>4</v>
      </c>
      <c r="F262" s="58">
        <v>0</v>
      </c>
    </row>
    <row r="263" spans="1:6" x14ac:dyDescent="0.25">
      <c r="A263" s="59" t="s">
        <v>13</v>
      </c>
      <c r="B263" s="58">
        <v>52</v>
      </c>
      <c r="C263" s="58">
        <v>16</v>
      </c>
      <c r="D263" s="58">
        <v>4</v>
      </c>
      <c r="E263" s="58"/>
      <c r="F263" s="58">
        <v>-32</v>
      </c>
    </row>
    <row r="264" spans="1:6" x14ac:dyDescent="0.25">
      <c r="A264" s="59" t="s">
        <v>5</v>
      </c>
      <c r="B264" s="58">
        <v>9</v>
      </c>
      <c r="C264" s="58">
        <v>9</v>
      </c>
      <c r="D264" s="58"/>
      <c r="E264" s="58"/>
      <c r="F264" s="58">
        <v>0</v>
      </c>
    </row>
    <row r="265" spans="1:6" x14ac:dyDescent="0.25">
      <c r="A265" s="59" t="s">
        <v>20</v>
      </c>
      <c r="B265" s="58">
        <v>10</v>
      </c>
      <c r="C265" s="58">
        <v>10</v>
      </c>
      <c r="D265" s="58"/>
      <c r="E265" s="58"/>
      <c r="F265" s="58">
        <v>0</v>
      </c>
    </row>
    <row r="266" spans="1:6" x14ac:dyDescent="0.25">
      <c r="A266" s="59" t="s">
        <v>15</v>
      </c>
      <c r="B266" s="58">
        <v>8</v>
      </c>
      <c r="C266" s="58"/>
      <c r="D266" s="58">
        <v>2</v>
      </c>
      <c r="E266" s="58">
        <v>2</v>
      </c>
      <c r="F266" s="58">
        <v>-4</v>
      </c>
    </row>
    <row r="267" spans="1:6" x14ac:dyDescent="0.25">
      <c r="A267" s="59" t="s">
        <v>7</v>
      </c>
      <c r="B267" s="58">
        <v>115</v>
      </c>
      <c r="C267" s="58">
        <v>25</v>
      </c>
      <c r="D267" s="58">
        <v>5</v>
      </c>
      <c r="E267" s="58"/>
      <c r="F267" s="58">
        <v>-85</v>
      </c>
    </row>
    <row r="268" spans="1:6" x14ac:dyDescent="0.25">
      <c r="A268" s="59" t="s">
        <v>17</v>
      </c>
      <c r="B268" s="58">
        <v>42</v>
      </c>
      <c r="C268" s="58">
        <v>25</v>
      </c>
      <c r="D268" s="58">
        <v>2</v>
      </c>
      <c r="E268" s="58">
        <v>5</v>
      </c>
      <c r="F268" s="58">
        <v>-10</v>
      </c>
    </row>
    <row r="269" spans="1:6" x14ac:dyDescent="0.25">
      <c r="A269" s="57" t="s">
        <v>71</v>
      </c>
      <c r="B269" s="58">
        <v>35</v>
      </c>
      <c r="C269" s="58">
        <v>24</v>
      </c>
      <c r="D269" s="58">
        <v>10</v>
      </c>
      <c r="E269" s="58">
        <v>6</v>
      </c>
      <c r="F269" s="58">
        <v>5</v>
      </c>
    </row>
    <row r="270" spans="1:6" x14ac:dyDescent="0.25">
      <c r="A270" s="59" t="s">
        <v>3</v>
      </c>
      <c r="B270" s="58">
        <v>10</v>
      </c>
      <c r="C270" s="58">
        <v>5</v>
      </c>
      <c r="D270" s="58">
        <v>3</v>
      </c>
      <c r="E270" s="58">
        <v>2</v>
      </c>
      <c r="F270" s="58">
        <v>0</v>
      </c>
    </row>
    <row r="271" spans="1:6" x14ac:dyDescent="0.25">
      <c r="A271" s="59" t="s">
        <v>13</v>
      </c>
      <c r="B271" s="58">
        <v>14</v>
      </c>
      <c r="C271" s="58">
        <v>10</v>
      </c>
      <c r="D271" s="58">
        <v>2</v>
      </c>
      <c r="E271" s="58">
        <v>2</v>
      </c>
      <c r="F271" s="58">
        <v>0</v>
      </c>
    </row>
    <row r="272" spans="1:6" x14ac:dyDescent="0.25">
      <c r="A272" s="59" t="s">
        <v>5</v>
      </c>
      <c r="B272" s="58">
        <v>2</v>
      </c>
      <c r="C272" s="58">
        <v>2</v>
      </c>
      <c r="D272" s="58"/>
      <c r="E272" s="58"/>
      <c r="F272" s="58">
        <v>0</v>
      </c>
    </row>
    <row r="273" spans="1:6" x14ac:dyDescent="0.25">
      <c r="A273" s="59" t="s">
        <v>7</v>
      </c>
      <c r="B273" s="58">
        <v>9</v>
      </c>
      <c r="C273" s="58">
        <v>2</v>
      </c>
      <c r="D273" s="58">
        <v>5</v>
      </c>
      <c r="E273" s="58">
        <v>2</v>
      </c>
      <c r="F273" s="58">
        <v>0</v>
      </c>
    </row>
    <row r="274" spans="1:6" x14ac:dyDescent="0.25">
      <c r="A274" s="59" t="s">
        <v>17</v>
      </c>
      <c r="B274" s="58"/>
      <c r="C274" s="58">
        <v>5</v>
      </c>
      <c r="D274" s="58"/>
      <c r="E274" s="58"/>
      <c r="F274" s="58">
        <v>5</v>
      </c>
    </row>
    <row r="275" spans="1:6" x14ac:dyDescent="0.25">
      <c r="A275" s="57" t="s">
        <v>72</v>
      </c>
      <c r="B275" s="58">
        <v>10</v>
      </c>
      <c r="C275" s="58">
        <v>6</v>
      </c>
      <c r="D275" s="58">
        <v>2</v>
      </c>
      <c r="E275" s="58">
        <v>2</v>
      </c>
      <c r="F275" s="58">
        <v>0</v>
      </c>
    </row>
    <row r="276" spans="1:6" x14ac:dyDescent="0.25">
      <c r="A276" s="59" t="s">
        <v>3</v>
      </c>
      <c r="B276" s="58">
        <v>8</v>
      </c>
      <c r="C276" s="58">
        <v>4</v>
      </c>
      <c r="D276" s="58">
        <v>2</v>
      </c>
      <c r="E276" s="58">
        <v>2</v>
      </c>
      <c r="F276" s="58">
        <v>0</v>
      </c>
    </row>
    <row r="277" spans="1:6" x14ac:dyDescent="0.25">
      <c r="A277" s="59" t="s">
        <v>13</v>
      </c>
      <c r="B277" s="58">
        <v>2</v>
      </c>
      <c r="C277" s="58">
        <v>2</v>
      </c>
      <c r="D277" s="58"/>
      <c r="E277" s="58"/>
      <c r="F277" s="58">
        <v>0</v>
      </c>
    </row>
    <row r="278" spans="1:6" x14ac:dyDescent="0.25">
      <c r="A278" s="60" t="s">
        <v>73</v>
      </c>
      <c r="B278" s="58">
        <v>710</v>
      </c>
      <c r="C278" s="58">
        <v>536</v>
      </c>
      <c r="D278" s="58">
        <v>75</v>
      </c>
      <c r="E278" s="58">
        <v>64</v>
      </c>
      <c r="F278" s="58">
        <v>-35</v>
      </c>
    </row>
    <row r="279" spans="1:6" x14ac:dyDescent="0.25">
      <c r="A279" s="57" t="s">
        <v>78</v>
      </c>
      <c r="B279" s="58">
        <v>249</v>
      </c>
      <c r="C279" s="58">
        <v>133</v>
      </c>
      <c r="D279" s="58">
        <v>21</v>
      </c>
      <c r="E279" s="58">
        <v>11</v>
      </c>
      <c r="F279" s="58">
        <v>-84</v>
      </c>
    </row>
    <row r="280" spans="1:6" x14ac:dyDescent="0.25">
      <c r="A280" s="59" t="s">
        <v>1</v>
      </c>
      <c r="B280" s="58">
        <v>30</v>
      </c>
      <c r="C280" s="58"/>
      <c r="D280" s="58">
        <v>5</v>
      </c>
      <c r="E280" s="58">
        <v>5</v>
      </c>
      <c r="F280" s="58">
        <v>-20</v>
      </c>
    </row>
    <row r="281" spans="1:6" x14ac:dyDescent="0.25">
      <c r="A281" s="59" t="s">
        <v>47</v>
      </c>
      <c r="B281" s="58">
        <v>10</v>
      </c>
      <c r="C281" s="58"/>
      <c r="D281" s="58"/>
      <c r="E281" s="58"/>
      <c r="F281" s="58">
        <v>-10</v>
      </c>
    </row>
    <row r="282" spans="1:6" x14ac:dyDescent="0.25">
      <c r="A282" s="59" t="s">
        <v>3</v>
      </c>
      <c r="B282" s="58">
        <v>18</v>
      </c>
      <c r="C282" s="58">
        <v>18</v>
      </c>
      <c r="D282" s="58"/>
      <c r="E282" s="58"/>
      <c r="F282" s="58">
        <v>0</v>
      </c>
    </row>
    <row r="283" spans="1:6" x14ac:dyDescent="0.25">
      <c r="A283" s="59" t="s">
        <v>5</v>
      </c>
      <c r="B283" s="58">
        <v>48</v>
      </c>
      <c r="C283" s="58">
        <v>32</v>
      </c>
      <c r="D283" s="58"/>
      <c r="E283" s="58"/>
      <c r="F283" s="58">
        <v>-16</v>
      </c>
    </row>
    <row r="284" spans="1:6" x14ac:dyDescent="0.25">
      <c r="A284" s="59" t="s">
        <v>20</v>
      </c>
      <c r="B284" s="58">
        <v>24</v>
      </c>
      <c r="C284" s="58">
        <v>24</v>
      </c>
      <c r="D284" s="58"/>
      <c r="E284" s="58"/>
      <c r="F284" s="58">
        <v>0</v>
      </c>
    </row>
    <row r="285" spans="1:6" x14ac:dyDescent="0.25">
      <c r="A285" s="59" t="s">
        <v>15</v>
      </c>
      <c r="B285" s="58">
        <v>12</v>
      </c>
      <c r="C285" s="58"/>
      <c r="D285" s="58">
        <v>4</v>
      </c>
      <c r="E285" s="58">
        <v>2</v>
      </c>
      <c r="F285" s="58">
        <v>-6</v>
      </c>
    </row>
    <row r="286" spans="1:6" x14ac:dyDescent="0.25">
      <c r="A286" s="59" t="s">
        <v>74</v>
      </c>
      <c r="B286" s="58">
        <v>2</v>
      </c>
      <c r="C286" s="58"/>
      <c r="D286" s="58"/>
      <c r="E286" s="58"/>
      <c r="F286" s="58">
        <v>-2</v>
      </c>
    </row>
    <row r="287" spans="1:6" x14ac:dyDescent="0.25">
      <c r="A287" s="59" t="s">
        <v>7</v>
      </c>
      <c r="B287" s="58">
        <v>16</v>
      </c>
      <c r="C287" s="58">
        <v>10</v>
      </c>
      <c r="D287" s="58"/>
      <c r="E287" s="58"/>
      <c r="F287" s="58">
        <v>-6</v>
      </c>
    </row>
    <row r="288" spans="1:6" x14ac:dyDescent="0.25">
      <c r="A288" s="59" t="s">
        <v>76</v>
      </c>
      <c r="B288" s="58">
        <v>1</v>
      </c>
      <c r="C288" s="58"/>
      <c r="D288" s="58">
        <v>1</v>
      </c>
      <c r="E288" s="58"/>
      <c r="F288" s="58">
        <v>0</v>
      </c>
    </row>
    <row r="289" spans="1:6" x14ac:dyDescent="0.25">
      <c r="A289" s="59" t="s">
        <v>9</v>
      </c>
      <c r="B289" s="58">
        <v>2</v>
      </c>
      <c r="C289" s="58"/>
      <c r="D289" s="58">
        <v>2</v>
      </c>
      <c r="E289" s="58"/>
      <c r="F289" s="58">
        <v>0</v>
      </c>
    </row>
    <row r="290" spans="1:6" x14ac:dyDescent="0.25">
      <c r="A290" s="59" t="s">
        <v>22</v>
      </c>
      <c r="B290" s="58">
        <v>19</v>
      </c>
      <c r="C290" s="58">
        <v>19</v>
      </c>
      <c r="D290" s="58"/>
      <c r="E290" s="58"/>
      <c r="F290" s="58">
        <v>0</v>
      </c>
    </row>
    <row r="291" spans="1:6" x14ac:dyDescent="0.25">
      <c r="A291" s="59" t="s">
        <v>10</v>
      </c>
      <c r="B291" s="58">
        <v>5</v>
      </c>
      <c r="C291" s="58"/>
      <c r="D291" s="58">
        <v>5</v>
      </c>
      <c r="E291" s="58"/>
      <c r="F291" s="58">
        <v>0</v>
      </c>
    </row>
    <row r="292" spans="1:6" x14ac:dyDescent="0.25">
      <c r="A292" s="59" t="s">
        <v>17</v>
      </c>
      <c r="B292" s="58">
        <v>62</v>
      </c>
      <c r="C292" s="58">
        <v>30</v>
      </c>
      <c r="D292" s="58">
        <v>4</v>
      </c>
      <c r="E292" s="58">
        <v>4</v>
      </c>
      <c r="F292" s="58">
        <v>-24</v>
      </c>
    </row>
    <row r="293" spans="1:6" x14ac:dyDescent="0.25">
      <c r="A293" s="57" t="s">
        <v>79</v>
      </c>
      <c r="B293" s="58">
        <v>75</v>
      </c>
      <c r="C293" s="58">
        <v>109</v>
      </c>
      <c r="D293" s="58">
        <v>10</v>
      </c>
      <c r="E293" s="58">
        <v>7</v>
      </c>
      <c r="F293" s="58">
        <v>51</v>
      </c>
    </row>
    <row r="294" spans="1:6" x14ac:dyDescent="0.25">
      <c r="A294" s="59" t="s">
        <v>1</v>
      </c>
      <c r="B294" s="58"/>
      <c r="C294" s="58"/>
      <c r="D294" s="58">
        <v>5</v>
      </c>
      <c r="E294" s="58">
        <v>5</v>
      </c>
      <c r="F294" s="58">
        <v>10</v>
      </c>
    </row>
    <row r="295" spans="1:6" x14ac:dyDescent="0.25">
      <c r="A295" s="59" t="s">
        <v>3</v>
      </c>
      <c r="B295" s="58">
        <v>18</v>
      </c>
      <c r="C295" s="58">
        <v>18</v>
      </c>
      <c r="D295" s="58"/>
      <c r="E295" s="58"/>
      <c r="F295" s="58">
        <v>0</v>
      </c>
    </row>
    <row r="296" spans="1:6" x14ac:dyDescent="0.25">
      <c r="A296" s="59" t="s">
        <v>5</v>
      </c>
      <c r="B296" s="58">
        <v>20</v>
      </c>
      <c r="C296" s="58">
        <v>36</v>
      </c>
      <c r="D296" s="58"/>
      <c r="E296" s="58"/>
      <c r="F296" s="58">
        <v>16</v>
      </c>
    </row>
    <row r="297" spans="1:6" x14ac:dyDescent="0.25">
      <c r="A297" s="59" t="s">
        <v>20</v>
      </c>
      <c r="B297" s="58">
        <v>14</v>
      </c>
      <c r="C297" s="58">
        <v>14</v>
      </c>
      <c r="D297" s="58"/>
      <c r="E297" s="58"/>
      <c r="F297" s="58">
        <v>0</v>
      </c>
    </row>
    <row r="298" spans="1:6" x14ac:dyDescent="0.25">
      <c r="A298" s="59" t="s">
        <v>7</v>
      </c>
      <c r="B298" s="58"/>
      <c r="C298" s="58">
        <v>6</v>
      </c>
      <c r="D298" s="58"/>
      <c r="E298" s="58"/>
      <c r="F298" s="58">
        <v>6</v>
      </c>
    </row>
    <row r="299" spans="1:6" x14ac:dyDescent="0.25">
      <c r="A299" s="59" t="s">
        <v>9</v>
      </c>
      <c r="B299" s="58">
        <v>2</v>
      </c>
      <c r="C299" s="58"/>
      <c r="D299" s="58">
        <v>2</v>
      </c>
      <c r="E299" s="58"/>
      <c r="F299" s="58">
        <v>0</v>
      </c>
    </row>
    <row r="300" spans="1:6" x14ac:dyDescent="0.25">
      <c r="A300" s="59" t="s">
        <v>22</v>
      </c>
      <c r="B300" s="58">
        <v>15</v>
      </c>
      <c r="C300" s="58">
        <v>10</v>
      </c>
      <c r="D300" s="58"/>
      <c r="E300" s="58"/>
      <c r="F300" s="58">
        <v>-5</v>
      </c>
    </row>
    <row r="301" spans="1:6" x14ac:dyDescent="0.25">
      <c r="A301" s="59" t="s">
        <v>10</v>
      </c>
      <c r="B301" s="58">
        <v>1</v>
      </c>
      <c r="C301" s="58"/>
      <c r="D301" s="58">
        <v>1</v>
      </c>
      <c r="E301" s="58"/>
      <c r="F301" s="58">
        <v>0</v>
      </c>
    </row>
    <row r="302" spans="1:6" x14ac:dyDescent="0.25">
      <c r="A302" s="59" t="s">
        <v>17</v>
      </c>
      <c r="B302" s="58">
        <v>5</v>
      </c>
      <c r="C302" s="58">
        <v>25</v>
      </c>
      <c r="D302" s="58">
        <v>2</v>
      </c>
      <c r="E302" s="58">
        <v>2</v>
      </c>
      <c r="F302" s="58">
        <v>24</v>
      </c>
    </row>
    <row r="303" spans="1:6" x14ac:dyDescent="0.25">
      <c r="A303" s="57" t="s">
        <v>80</v>
      </c>
      <c r="B303" s="58">
        <v>77</v>
      </c>
      <c r="C303" s="58">
        <v>63</v>
      </c>
      <c r="D303" s="58">
        <v>8</v>
      </c>
      <c r="E303" s="58">
        <v>6</v>
      </c>
      <c r="F303" s="58">
        <v>0</v>
      </c>
    </row>
    <row r="304" spans="1:6" x14ac:dyDescent="0.25">
      <c r="A304" s="59" t="s">
        <v>1</v>
      </c>
      <c r="B304" s="58">
        <v>7</v>
      </c>
      <c r="C304" s="58"/>
      <c r="D304" s="58">
        <v>5</v>
      </c>
      <c r="E304" s="58">
        <v>2</v>
      </c>
      <c r="F304" s="58">
        <v>0</v>
      </c>
    </row>
    <row r="305" spans="1:6" x14ac:dyDescent="0.25">
      <c r="A305" s="59" t="s">
        <v>3</v>
      </c>
      <c r="B305" s="58">
        <v>17</v>
      </c>
      <c r="C305" s="58">
        <v>17</v>
      </c>
      <c r="D305" s="58"/>
      <c r="E305" s="58"/>
      <c r="F305" s="58">
        <v>0</v>
      </c>
    </row>
    <row r="306" spans="1:6" x14ac:dyDescent="0.25">
      <c r="A306" s="59" t="s">
        <v>13</v>
      </c>
      <c r="B306" s="58">
        <v>16</v>
      </c>
      <c r="C306" s="58">
        <v>16</v>
      </c>
      <c r="D306" s="58"/>
      <c r="E306" s="58"/>
      <c r="F306" s="58">
        <v>0</v>
      </c>
    </row>
    <row r="307" spans="1:6" x14ac:dyDescent="0.25">
      <c r="A307" s="59" t="s">
        <v>5</v>
      </c>
      <c r="B307" s="58">
        <v>8</v>
      </c>
      <c r="C307" s="58">
        <v>8</v>
      </c>
      <c r="D307" s="58"/>
      <c r="E307" s="58"/>
      <c r="F307" s="58">
        <v>0</v>
      </c>
    </row>
    <row r="308" spans="1:6" x14ac:dyDescent="0.25">
      <c r="A308" s="59" t="s">
        <v>20</v>
      </c>
      <c r="B308" s="58">
        <v>4</v>
      </c>
      <c r="C308" s="58">
        <v>4</v>
      </c>
      <c r="D308" s="58"/>
      <c r="E308" s="58"/>
      <c r="F308" s="58">
        <v>0</v>
      </c>
    </row>
    <row r="309" spans="1:6" x14ac:dyDescent="0.25">
      <c r="A309" s="59" t="s">
        <v>17</v>
      </c>
      <c r="B309" s="58">
        <v>25</v>
      </c>
      <c r="C309" s="58">
        <v>18</v>
      </c>
      <c r="D309" s="58">
        <v>3</v>
      </c>
      <c r="E309" s="58">
        <v>4</v>
      </c>
      <c r="F309" s="58">
        <v>0</v>
      </c>
    </row>
    <row r="310" spans="1:6" x14ac:dyDescent="0.25">
      <c r="A310" s="57" t="s">
        <v>81</v>
      </c>
      <c r="B310" s="58">
        <v>57</v>
      </c>
      <c r="C310" s="58">
        <v>40</v>
      </c>
      <c r="D310" s="58">
        <v>8</v>
      </c>
      <c r="E310" s="58">
        <v>9</v>
      </c>
      <c r="F310" s="58">
        <v>0</v>
      </c>
    </row>
    <row r="311" spans="1:6" x14ac:dyDescent="0.25">
      <c r="A311" s="59" t="s">
        <v>1</v>
      </c>
      <c r="B311" s="58">
        <v>5</v>
      </c>
      <c r="C311" s="58"/>
      <c r="D311" s="58">
        <v>3</v>
      </c>
      <c r="E311" s="58">
        <v>2</v>
      </c>
      <c r="F311" s="58">
        <v>0</v>
      </c>
    </row>
    <row r="312" spans="1:6" x14ac:dyDescent="0.25">
      <c r="A312" s="59" t="s">
        <v>3</v>
      </c>
      <c r="B312" s="58">
        <v>7</v>
      </c>
      <c r="C312" s="58">
        <v>7</v>
      </c>
      <c r="D312" s="58"/>
      <c r="E312" s="58"/>
      <c r="F312" s="58">
        <v>0</v>
      </c>
    </row>
    <row r="313" spans="1:6" x14ac:dyDescent="0.25">
      <c r="A313" s="59" t="s">
        <v>13</v>
      </c>
      <c r="B313" s="58">
        <v>8</v>
      </c>
      <c r="C313" s="58">
        <v>8</v>
      </c>
      <c r="D313" s="58"/>
      <c r="E313" s="58"/>
      <c r="F313" s="58">
        <v>0</v>
      </c>
    </row>
    <row r="314" spans="1:6" x14ac:dyDescent="0.25">
      <c r="A314" s="59" t="s">
        <v>5</v>
      </c>
      <c r="B314" s="58">
        <v>8</v>
      </c>
      <c r="C314" s="58">
        <v>8</v>
      </c>
      <c r="D314" s="58"/>
      <c r="E314" s="58"/>
      <c r="F314" s="58">
        <v>0</v>
      </c>
    </row>
    <row r="315" spans="1:6" x14ac:dyDescent="0.25">
      <c r="A315" s="59" t="s">
        <v>7</v>
      </c>
      <c r="B315" s="58">
        <v>14</v>
      </c>
      <c r="C315" s="58">
        <v>10</v>
      </c>
      <c r="D315" s="58">
        <v>2</v>
      </c>
      <c r="E315" s="58">
        <v>2</v>
      </c>
      <c r="F315" s="58">
        <v>0</v>
      </c>
    </row>
    <row r="316" spans="1:6" x14ac:dyDescent="0.25">
      <c r="A316" s="59" t="s">
        <v>10</v>
      </c>
      <c r="B316" s="58">
        <v>3</v>
      </c>
      <c r="C316" s="58"/>
      <c r="D316" s="58">
        <v>1</v>
      </c>
      <c r="E316" s="58">
        <v>2</v>
      </c>
      <c r="F316" s="58">
        <v>0</v>
      </c>
    </row>
    <row r="317" spans="1:6" x14ac:dyDescent="0.25">
      <c r="A317" s="59" t="s">
        <v>17</v>
      </c>
      <c r="B317" s="58">
        <v>12</v>
      </c>
      <c r="C317" s="58">
        <v>7</v>
      </c>
      <c r="D317" s="58">
        <v>2</v>
      </c>
      <c r="E317" s="58">
        <v>3</v>
      </c>
      <c r="F317" s="58">
        <v>0</v>
      </c>
    </row>
    <row r="318" spans="1:6" x14ac:dyDescent="0.25">
      <c r="A318" s="57" t="s">
        <v>82</v>
      </c>
      <c r="B318" s="58">
        <v>47</v>
      </c>
      <c r="C318" s="58">
        <v>39</v>
      </c>
      <c r="D318" s="58">
        <v>6</v>
      </c>
      <c r="E318" s="58">
        <v>7</v>
      </c>
      <c r="F318" s="58">
        <v>5</v>
      </c>
    </row>
    <row r="319" spans="1:6" x14ac:dyDescent="0.25">
      <c r="A319" s="59" t="s">
        <v>1</v>
      </c>
      <c r="B319" s="58"/>
      <c r="C319" s="58"/>
      <c r="D319" s="58">
        <v>3</v>
      </c>
      <c r="E319" s="58">
        <v>2</v>
      </c>
      <c r="F319" s="58">
        <v>5</v>
      </c>
    </row>
    <row r="320" spans="1:6" x14ac:dyDescent="0.25">
      <c r="A320" s="59" t="s">
        <v>3</v>
      </c>
      <c r="B320" s="58">
        <v>17</v>
      </c>
      <c r="C320" s="58">
        <v>17</v>
      </c>
      <c r="D320" s="58"/>
      <c r="E320" s="58"/>
      <c r="F320" s="58">
        <v>0</v>
      </c>
    </row>
    <row r="321" spans="1:6" x14ac:dyDescent="0.25">
      <c r="A321" s="59" t="s">
        <v>20</v>
      </c>
      <c r="B321" s="58">
        <v>3</v>
      </c>
      <c r="C321" s="58">
        <v>3</v>
      </c>
      <c r="D321" s="58"/>
      <c r="E321" s="58"/>
      <c r="F321" s="58">
        <v>0</v>
      </c>
    </row>
    <row r="322" spans="1:6" x14ac:dyDescent="0.25">
      <c r="A322" s="59" t="s">
        <v>7</v>
      </c>
      <c r="B322" s="58">
        <v>2</v>
      </c>
      <c r="C322" s="58">
        <v>2</v>
      </c>
      <c r="D322" s="58"/>
      <c r="E322" s="58"/>
      <c r="F322" s="58">
        <v>0</v>
      </c>
    </row>
    <row r="323" spans="1:6" x14ac:dyDescent="0.25">
      <c r="A323" s="59" t="s">
        <v>10</v>
      </c>
      <c r="B323" s="58">
        <v>2</v>
      </c>
      <c r="C323" s="58"/>
      <c r="D323" s="58">
        <v>1</v>
      </c>
      <c r="E323" s="58">
        <v>1</v>
      </c>
      <c r="F323" s="58">
        <v>0</v>
      </c>
    </row>
    <row r="324" spans="1:6" x14ac:dyDescent="0.25">
      <c r="A324" s="59" t="s">
        <v>17</v>
      </c>
      <c r="B324" s="58">
        <v>21</v>
      </c>
      <c r="C324" s="58">
        <v>15</v>
      </c>
      <c r="D324" s="58">
        <v>2</v>
      </c>
      <c r="E324" s="58">
        <v>4</v>
      </c>
      <c r="F324" s="58">
        <v>0</v>
      </c>
    </row>
    <row r="325" spans="1:6" x14ac:dyDescent="0.25">
      <c r="A325" s="59" t="s">
        <v>39</v>
      </c>
      <c r="B325" s="58">
        <v>2</v>
      </c>
      <c r="C325" s="58">
        <v>2</v>
      </c>
      <c r="D325" s="58"/>
      <c r="E325" s="58"/>
      <c r="F325" s="58">
        <v>0</v>
      </c>
    </row>
    <row r="326" spans="1:6" x14ac:dyDescent="0.25">
      <c r="A326" s="57" t="s">
        <v>83</v>
      </c>
      <c r="B326" s="58">
        <v>67</v>
      </c>
      <c r="C326" s="58">
        <v>47</v>
      </c>
      <c r="D326" s="58">
        <v>10</v>
      </c>
      <c r="E326" s="58">
        <v>10</v>
      </c>
      <c r="F326" s="58">
        <v>0</v>
      </c>
    </row>
    <row r="327" spans="1:6" x14ac:dyDescent="0.25">
      <c r="A327" s="59" t="s">
        <v>1</v>
      </c>
      <c r="B327" s="58">
        <v>4</v>
      </c>
      <c r="C327" s="58"/>
      <c r="D327" s="58">
        <v>2</v>
      </c>
      <c r="E327" s="58">
        <v>2</v>
      </c>
      <c r="F327" s="58">
        <v>0</v>
      </c>
    </row>
    <row r="328" spans="1:6" x14ac:dyDescent="0.25">
      <c r="A328" s="59" t="s">
        <v>3</v>
      </c>
      <c r="B328" s="58">
        <v>6</v>
      </c>
      <c r="C328" s="58">
        <v>4</v>
      </c>
      <c r="D328" s="58">
        <v>2</v>
      </c>
      <c r="E328" s="58"/>
      <c r="F328" s="58">
        <v>0</v>
      </c>
    </row>
    <row r="329" spans="1:6" x14ac:dyDescent="0.25">
      <c r="A329" s="59" t="s">
        <v>13</v>
      </c>
      <c r="B329" s="58">
        <v>6</v>
      </c>
      <c r="C329" s="58">
        <v>6</v>
      </c>
      <c r="D329" s="58"/>
      <c r="E329" s="58"/>
      <c r="F329" s="58">
        <v>0</v>
      </c>
    </row>
    <row r="330" spans="1:6" x14ac:dyDescent="0.25">
      <c r="A330" s="59" t="s">
        <v>5</v>
      </c>
      <c r="B330" s="58">
        <v>4</v>
      </c>
      <c r="C330" s="58">
        <v>4</v>
      </c>
      <c r="D330" s="58"/>
      <c r="E330" s="58"/>
      <c r="F330" s="58">
        <v>0</v>
      </c>
    </row>
    <row r="331" spans="1:6" x14ac:dyDescent="0.25">
      <c r="A331" s="59" t="s">
        <v>20</v>
      </c>
      <c r="B331" s="58">
        <v>7</v>
      </c>
      <c r="C331" s="58">
        <v>7</v>
      </c>
      <c r="D331" s="58"/>
      <c r="E331" s="58"/>
      <c r="F331" s="58">
        <v>0</v>
      </c>
    </row>
    <row r="332" spans="1:6" x14ac:dyDescent="0.25">
      <c r="A332" s="59" t="s">
        <v>15</v>
      </c>
      <c r="B332" s="58">
        <v>5</v>
      </c>
      <c r="C332" s="58"/>
      <c r="D332" s="58">
        <v>2</v>
      </c>
      <c r="E332" s="58">
        <v>3</v>
      </c>
      <c r="F332" s="58">
        <v>0</v>
      </c>
    </row>
    <row r="333" spans="1:6" x14ac:dyDescent="0.25">
      <c r="A333" s="59" t="s">
        <v>7</v>
      </c>
      <c r="B333" s="58">
        <v>18</v>
      </c>
      <c r="C333" s="58">
        <v>14</v>
      </c>
      <c r="D333" s="58">
        <v>2</v>
      </c>
      <c r="E333" s="58">
        <v>2</v>
      </c>
      <c r="F333" s="58">
        <v>0</v>
      </c>
    </row>
    <row r="334" spans="1:6" x14ac:dyDescent="0.25">
      <c r="A334" s="59" t="s">
        <v>22</v>
      </c>
      <c r="B334" s="58">
        <v>2</v>
      </c>
      <c r="C334" s="58">
        <v>2</v>
      </c>
      <c r="D334" s="58"/>
      <c r="E334" s="58"/>
      <c r="F334" s="58">
        <v>0</v>
      </c>
    </row>
    <row r="335" spans="1:6" x14ac:dyDescent="0.25">
      <c r="A335" s="59" t="s">
        <v>17</v>
      </c>
      <c r="B335" s="58">
        <v>13</v>
      </c>
      <c r="C335" s="58">
        <v>8</v>
      </c>
      <c r="D335" s="58">
        <v>2</v>
      </c>
      <c r="E335" s="58">
        <v>3</v>
      </c>
      <c r="F335" s="58">
        <v>0</v>
      </c>
    </row>
    <row r="336" spans="1:6" x14ac:dyDescent="0.25">
      <c r="A336" s="59" t="s">
        <v>39</v>
      </c>
      <c r="B336" s="58">
        <v>2</v>
      </c>
      <c r="C336" s="58">
        <v>2</v>
      </c>
      <c r="D336" s="58"/>
      <c r="E336" s="58"/>
      <c r="F336" s="58">
        <v>0</v>
      </c>
    </row>
    <row r="337" spans="1:6" x14ac:dyDescent="0.25">
      <c r="A337" s="57" t="s">
        <v>84</v>
      </c>
      <c r="B337" s="58">
        <v>81</v>
      </c>
      <c r="C337" s="58">
        <v>69</v>
      </c>
      <c r="D337" s="58">
        <v>6</v>
      </c>
      <c r="E337" s="58">
        <v>6</v>
      </c>
      <c r="F337" s="58">
        <v>0</v>
      </c>
    </row>
    <row r="338" spans="1:6" x14ac:dyDescent="0.25">
      <c r="A338" s="59" t="s">
        <v>1</v>
      </c>
      <c r="B338" s="58">
        <v>4</v>
      </c>
      <c r="C338" s="58"/>
      <c r="D338" s="58">
        <v>2</v>
      </c>
      <c r="E338" s="58">
        <v>2</v>
      </c>
      <c r="F338" s="58">
        <v>0</v>
      </c>
    </row>
    <row r="339" spans="1:6" x14ac:dyDescent="0.25">
      <c r="A339" s="59" t="s">
        <v>3</v>
      </c>
      <c r="B339" s="58">
        <v>17</v>
      </c>
      <c r="C339" s="58">
        <v>15</v>
      </c>
      <c r="D339" s="58">
        <v>1</v>
      </c>
      <c r="E339" s="58">
        <v>1</v>
      </c>
      <c r="F339" s="58">
        <v>0</v>
      </c>
    </row>
    <row r="340" spans="1:6" x14ac:dyDescent="0.25">
      <c r="A340" s="59" t="s">
        <v>13</v>
      </c>
      <c r="B340" s="58">
        <v>12</v>
      </c>
      <c r="C340" s="58">
        <v>10</v>
      </c>
      <c r="D340" s="58">
        <v>1</v>
      </c>
      <c r="E340" s="58">
        <v>1</v>
      </c>
      <c r="F340" s="58">
        <v>0</v>
      </c>
    </row>
    <row r="341" spans="1:6" x14ac:dyDescent="0.25">
      <c r="A341" s="59" t="s">
        <v>5</v>
      </c>
      <c r="B341" s="58">
        <v>6</v>
      </c>
      <c r="C341" s="58">
        <v>6</v>
      </c>
      <c r="D341" s="58"/>
      <c r="E341" s="58"/>
      <c r="F341" s="58">
        <v>0</v>
      </c>
    </row>
    <row r="342" spans="1:6" x14ac:dyDescent="0.25">
      <c r="A342" s="59" t="s">
        <v>20</v>
      </c>
      <c r="B342" s="58">
        <v>7</v>
      </c>
      <c r="C342" s="58">
        <v>7</v>
      </c>
      <c r="D342" s="58"/>
      <c r="E342" s="58"/>
      <c r="F342" s="58">
        <v>0</v>
      </c>
    </row>
    <row r="343" spans="1:6" x14ac:dyDescent="0.25">
      <c r="A343" s="59" t="s">
        <v>7</v>
      </c>
      <c r="B343" s="58">
        <v>27</v>
      </c>
      <c r="C343" s="58">
        <v>25</v>
      </c>
      <c r="D343" s="58">
        <v>1</v>
      </c>
      <c r="E343" s="58">
        <v>1</v>
      </c>
      <c r="F343" s="58">
        <v>0</v>
      </c>
    </row>
    <row r="344" spans="1:6" x14ac:dyDescent="0.25">
      <c r="A344" s="59" t="s">
        <v>17</v>
      </c>
      <c r="B344" s="58">
        <v>8</v>
      </c>
      <c r="C344" s="58">
        <v>6</v>
      </c>
      <c r="D344" s="58">
        <v>1</v>
      </c>
      <c r="E344" s="58">
        <v>1</v>
      </c>
      <c r="F344" s="58">
        <v>0</v>
      </c>
    </row>
    <row r="345" spans="1:6" x14ac:dyDescent="0.25">
      <c r="A345" s="57" t="s">
        <v>85</v>
      </c>
      <c r="B345" s="58">
        <v>57</v>
      </c>
      <c r="C345" s="58">
        <v>36</v>
      </c>
      <c r="D345" s="58">
        <v>6</v>
      </c>
      <c r="E345" s="58">
        <v>8</v>
      </c>
      <c r="F345" s="58">
        <v>-7</v>
      </c>
    </row>
    <row r="346" spans="1:6" x14ac:dyDescent="0.25">
      <c r="A346" s="59" t="s">
        <v>1</v>
      </c>
      <c r="B346" s="58">
        <v>4</v>
      </c>
      <c r="C346" s="58"/>
      <c r="D346" s="58">
        <v>2</v>
      </c>
      <c r="E346" s="58">
        <v>2</v>
      </c>
      <c r="F346" s="58">
        <v>0</v>
      </c>
    </row>
    <row r="347" spans="1:6" x14ac:dyDescent="0.25">
      <c r="A347" s="59" t="s">
        <v>47</v>
      </c>
      <c r="B347" s="58">
        <v>7</v>
      </c>
      <c r="C347" s="58"/>
      <c r="D347" s="58"/>
      <c r="E347" s="58"/>
      <c r="F347" s="58">
        <v>-7</v>
      </c>
    </row>
    <row r="348" spans="1:6" x14ac:dyDescent="0.25">
      <c r="A348" s="59" t="s">
        <v>3</v>
      </c>
      <c r="B348" s="58">
        <v>10</v>
      </c>
      <c r="C348" s="58">
        <v>10</v>
      </c>
      <c r="D348" s="58"/>
      <c r="E348" s="58"/>
      <c r="F348" s="58">
        <v>0</v>
      </c>
    </row>
    <row r="349" spans="1:6" x14ac:dyDescent="0.25">
      <c r="A349" s="59" t="s">
        <v>13</v>
      </c>
      <c r="B349" s="58">
        <v>10</v>
      </c>
      <c r="C349" s="58">
        <v>10</v>
      </c>
      <c r="D349" s="58"/>
      <c r="E349" s="58"/>
      <c r="F349" s="58">
        <v>0</v>
      </c>
    </row>
    <row r="350" spans="1:6" x14ac:dyDescent="0.25">
      <c r="A350" s="59" t="s">
        <v>5</v>
      </c>
      <c r="B350" s="58">
        <v>5</v>
      </c>
      <c r="C350" s="58">
        <v>5</v>
      </c>
      <c r="D350" s="58"/>
      <c r="E350" s="58"/>
      <c r="F350" s="58">
        <v>0</v>
      </c>
    </row>
    <row r="351" spans="1:6" x14ac:dyDescent="0.25">
      <c r="A351" s="59" t="s">
        <v>20</v>
      </c>
      <c r="B351" s="58">
        <v>5</v>
      </c>
      <c r="C351" s="58">
        <v>5</v>
      </c>
      <c r="D351" s="58"/>
      <c r="E351" s="58"/>
      <c r="F351" s="58">
        <v>0</v>
      </c>
    </row>
    <row r="352" spans="1:6" x14ac:dyDescent="0.25">
      <c r="A352" s="59" t="s">
        <v>9</v>
      </c>
      <c r="B352" s="58">
        <v>1</v>
      </c>
      <c r="C352" s="58"/>
      <c r="D352" s="58">
        <v>1</v>
      </c>
      <c r="E352" s="58"/>
      <c r="F352" s="58">
        <v>0</v>
      </c>
    </row>
    <row r="353" spans="1:6" x14ac:dyDescent="0.25">
      <c r="A353" s="59" t="s">
        <v>10</v>
      </c>
      <c r="B353" s="58">
        <v>5</v>
      </c>
      <c r="C353" s="58"/>
      <c r="D353" s="58">
        <v>2</v>
      </c>
      <c r="E353" s="58">
        <v>3</v>
      </c>
      <c r="F353" s="58">
        <v>0</v>
      </c>
    </row>
    <row r="354" spans="1:6" x14ac:dyDescent="0.25">
      <c r="A354" s="59" t="s">
        <v>17</v>
      </c>
      <c r="B354" s="58">
        <v>10</v>
      </c>
      <c r="C354" s="58">
        <v>6</v>
      </c>
      <c r="D354" s="58">
        <v>1</v>
      </c>
      <c r="E354" s="58">
        <v>3</v>
      </c>
      <c r="F354" s="58">
        <v>0</v>
      </c>
    </row>
    <row r="355" spans="1:6" x14ac:dyDescent="0.25">
      <c r="A355" s="60" t="s">
        <v>94</v>
      </c>
      <c r="B355" s="58">
        <v>270</v>
      </c>
      <c r="C355" s="58">
        <v>207</v>
      </c>
      <c r="D355" s="58">
        <v>19</v>
      </c>
      <c r="E355" s="58">
        <v>10</v>
      </c>
      <c r="F355" s="58">
        <v>-34</v>
      </c>
    </row>
    <row r="356" spans="1:6" x14ac:dyDescent="0.25">
      <c r="A356" s="57" t="s">
        <v>95</v>
      </c>
      <c r="B356" s="58">
        <v>134</v>
      </c>
      <c r="C356" s="58">
        <v>112</v>
      </c>
      <c r="D356" s="58">
        <v>4</v>
      </c>
      <c r="E356" s="58">
        <v>4</v>
      </c>
      <c r="F356" s="58">
        <v>-14</v>
      </c>
    </row>
    <row r="357" spans="1:6" x14ac:dyDescent="0.25">
      <c r="A357" s="59" t="s">
        <v>3</v>
      </c>
      <c r="B357" s="58">
        <v>20</v>
      </c>
      <c r="C357" s="58">
        <v>15</v>
      </c>
      <c r="D357" s="58">
        <v>3</v>
      </c>
      <c r="E357" s="58">
        <v>2</v>
      </c>
      <c r="F357" s="58">
        <v>0</v>
      </c>
    </row>
    <row r="358" spans="1:6" x14ac:dyDescent="0.25">
      <c r="A358" s="59" t="s">
        <v>13</v>
      </c>
      <c r="B358" s="58">
        <v>30</v>
      </c>
      <c r="C358" s="58">
        <v>30</v>
      </c>
      <c r="D358" s="58"/>
      <c r="E358" s="58"/>
      <c r="F358" s="58">
        <v>0</v>
      </c>
    </row>
    <row r="359" spans="1:6" x14ac:dyDescent="0.25">
      <c r="A359" s="59" t="s">
        <v>5</v>
      </c>
      <c r="B359" s="58">
        <v>10</v>
      </c>
      <c r="C359" s="58">
        <v>10</v>
      </c>
      <c r="D359" s="58"/>
      <c r="E359" s="58"/>
      <c r="F359" s="58">
        <v>0</v>
      </c>
    </row>
    <row r="360" spans="1:6" x14ac:dyDescent="0.25">
      <c r="A360" s="59" t="s">
        <v>20</v>
      </c>
      <c r="B360" s="58">
        <v>10</v>
      </c>
      <c r="C360" s="58">
        <v>10</v>
      </c>
      <c r="D360" s="58"/>
      <c r="E360" s="58"/>
      <c r="F360" s="58">
        <v>0</v>
      </c>
    </row>
    <row r="361" spans="1:6" x14ac:dyDescent="0.25">
      <c r="A361" s="59" t="s">
        <v>15</v>
      </c>
      <c r="B361" s="58">
        <v>1</v>
      </c>
      <c r="C361" s="58"/>
      <c r="D361" s="58">
        <v>1</v>
      </c>
      <c r="E361" s="58"/>
      <c r="F361" s="58">
        <v>0</v>
      </c>
    </row>
    <row r="362" spans="1:6" x14ac:dyDescent="0.25">
      <c r="A362" s="59" t="s">
        <v>7</v>
      </c>
      <c r="B362" s="58">
        <v>56</v>
      </c>
      <c r="C362" s="58">
        <v>40</v>
      </c>
      <c r="D362" s="58"/>
      <c r="E362" s="58">
        <v>2</v>
      </c>
      <c r="F362" s="58">
        <v>-14</v>
      </c>
    </row>
    <row r="363" spans="1:6" x14ac:dyDescent="0.25">
      <c r="A363" s="59" t="s">
        <v>17</v>
      </c>
      <c r="B363" s="58">
        <v>7</v>
      </c>
      <c r="C363" s="58">
        <v>7</v>
      </c>
      <c r="D363" s="58"/>
      <c r="E363" s="58"/>
      <c r="F363" s="58">
        <v>0</v>
      </c>
    </row>
    <row r="364" spans="1:6" x14ac:dyDescent="0.25">
      <c r="A364" s="57" t="s">
        <v>96</v>
      </c>
      <c r="B364" s="58">
        <v>58</v>
      </c>
      <c r="C364" s="58">
        <v>29</v>
      </c>
      <c r="D364" s="58">
        <v>6</v>
      </c>
      <c r="E364" s="58">
        <v>3</v>
      </c>
      <c r="F364" s="58">
        <v>-20</v>
      </c>
    </row>
    <row r="365" spans="1:6" x14ac:dyDescent="0.25">
      <c r="A365" s="59" t="s">
        <v>1</v>
      </c>
      <c r="B365" s="58">
        <v>2</v>
      </c>
      <c r="C365" s="58"/>
      <c r="D365" s="58">
        <v>2</v>
      </c>
      <c r="E365" s="58"/>
      <c r="F365" s="58">
        <v>0</v>
      </c>
    </row>
    <row r="366" spans="1:6" x14ac:dyDescent="0.25">
      <c r="A366" s="59" t="s">
        <v>3</v>
      </c>
      <c r="B366" s="58">
        <v>9</v>
      </c>
      <c r="C366" s="58">
        <v>5</v>
      </c>
      <c r="D366" s="58">
        <v>2</v>
      </c>
      <c r="E366" s="58">
        <v>2</v>
      </c>
      <c r="F366" s="58">
        <v>0</v>
      </c>
    </row>
    <row r="367" spans="1:6" x14ac:dyDescent="0.25">
      <c r="A367" s="59" t="s">
        <v>13</v>
      </c>
      <c r="B367" s="58">
        <v>8</v>
      </c>
      <c r="C367" s="58">
        <v>8</v>
      </c>
      <c r="D367" s="58"/>
      <c r="E367" s="58"/>
      <c r="F367" s="58">
        <v>0</v>
      </c>
    </row>
    <row r="368" spans="1:6" x14ac:dyDescent="0.25">
      <c r="A368" s="59" t="s">
        <v>15</v>
      </c>
      <c r="B368" s="58">
        <v>2</v>
      </c>
      <c r="C368" s="58"/>
      <c r="D368" s="58">
        <v>1</v>
      </c>
      <c r="E368" s="58">
        <v>1</v>
      </c>
      <c r="F368" s="58">
        <v>0</v>
      </c>
    </row>
    <row r="369" spans="1:6" x14ac:dyDescent="0.25">
      <c r="A369" s="59" t="s">
        <v>7</v>
      </c>
      <c r="B369" s="58">
        <v>25</v>
      </c>
      <c r="C369" s="58">
        <v>5</v>
      </c>
      <c r="D369" s="58"/>
      <c r="E369" s="58"/>
      <c r="F369" s="58">
        <v>-20</v>
      </c>
    </row>
    <row r="370" spans="1:6" x14ac:dyDescent="0.25">
      <c r="A370" s="59" t="s">
        <v>17</v>
      </c>
      <c r="B370" s="58">
        <v>12</v>
      </c>
      <c r="C370" s="58">
        <v>11</v>
      </c>
      <c r="D370" s="58">
        <v>1</v>
      </c>
      <c r="E370" s="58"/>
      <c r="F370" s="58">
        <v>0</v>
      </c>
    </row>
    <row r="371" spans="1:6" x14ac:dyDescent="0.25">
      <c r="A371" s="57" t="s">
        <v>97</v>
      </c>
      <c r="B371" s="58">
        <v>78</v>
      </c>
      <c r="C371" s="58">
        <v>66</v>
      </c>
      <c r="D371" s="58">
        <v>9</v>
      </c>
      <c r="E371" s="58">
        <v>3</v>
      </c>
      <c r="F371" s="58">
        <v>0</v>
      </c>
    </row>
    <row r="372" spans="1:6" x14ac:dyDescent="0.25">
      <c r="A372" s="59" t="s">
        <v>3</v>
      </c>
      <c r="B372" s="58">
        <v>4</v>
      </c>
      <c r="C372" s="58">
        <v>4</v>
      </c>
      <c r="D372" s="58"/>
      <c r="E372" s="58"/>
      <c r="F372" s="58">
        <v>0</v>
      </c>
    </row>
    <row r="373" spans="1:6" x14ac:dyDescent="0.25">
      <c r="A373" s="59" t="s">
        <v>13</v>
      </c>
      <c r="B373" s="58">
        <v>16</v>
      </c>
      <c r="C373" s="58">
        <v>16</v>
      </c>
      <c r="D373" s="58"/>
      <c r="E373" s="58"/>
      <c r="F373" s="58">
        <v>0</v>
      </c>
    </row>
    <row r="374" spans="1:6" x14ac:dyDescent="0.25">
      <c r="A374" s="59" t="s">
        <v>5</v>
      </c>
      <c r="B374" s="58">
        <v>7</v>
      </c>
      <c r="C374" s="58">
        <v>7</v>
      </c>
      <c r="D374" s="58"/>
      <c r="E374" s="58"/>
      <c r="F374" s="58">
        <v>0</v>
      </c>
    </row>
    <row r="375" spans="1:6" x14ac:dyDescent="0.25">
      <c r="A375" s="59" t="s">
        <v>20</v>
      </c>
      <c r="B375" s="58">
        <v>6</v>
      </c>
      <c r="C375" s="58">
        <v>6</v>
      </c>
      <c r="D375" s="58"/>
      <c r="E375" s="58"/>
      <c r="F375" s="58">
        <v>0</v>
      </c>
    </row>
    <row r="376" spans="1:6" x14ac:dyDescent="0.25">
      <c r="A376" s="59" t="s">
        <v>15</v>
      </c>
      <c r="B376" s="58">
        <v>1</v>
      </c>
      <c r="C376" s="58"/>
      <c r="D376" s="58">
        <v>1</v>
      </c>
      <c r="E376" s="58"/>
      <c r="F376" s="58">
        <v>0</v>
      </c>
    </row>
    <row r="377" spans="1:6" x14ac:dyDescent="0.25">
      <c r="A377" s="59" t="s">
        <v>7</v>
      </c>
      <c r="B377" s="58">
        <v>17</v>
      </c>
      <c r="C377" s="58">
        <v>11</v>
      </c>
      <c r="D377" s="58">
        <v>4</v>
      </c>
      <c r="E377" s="58">
        <v>2</v>
      </c>
      <c r="F377" s="58">
        <v>0</v>
      </c>
    </row>
    <row r="378" spans="1:6" x14ac:dyDescent="0.25">
      <c r="A378" s="59" t="s">
        <v>9</v>
      </c>
      <c r="B378" s="58">
        <v>1</v>
      </c>
      <c r="C378" s="58"/>
      <c r="D378" s="58">
        <v>1</v>
      </c>
      <c r="E378" s="58"/>
      <c r="F378" s="58">
        <v>0</v>
      </c>
    </row>
    <row r="379" spans="1:6" x14ac:dyDescent="0.25">
      <c r="A379" s="59" t="s">
        <v>17</v>
      </c>
      <c r="B379" s="58">
        <v>26</v>
      </c>
      <c r="C379" s="58">
        <v>22</v>
      </c>
      <c r="D379" s="58">
        <v>3</v>
      </c>
      <c r="E379" s="58">
        <v>1</v>
      </c>
      <c r="F379" s="58">
        <v>0</v>
      </c>
    </row>
    <row r="380" spans="1:6" x14ac:dyDescent="0.25">
      <c r="A380" s="60" t="s">
        <v>98</v>
      </c>
      <c r="B380" s="58">
        <v>506</v>
      </c>
      <c r="C380" s="58">
        <v>229</v>
      </c>
      <c r="D380" s="58">
        <v>37</v>
      </c>
      <c r="E380" s="58">
        <v>54</v>
      </c>
      <c r="F380" s="58">
        <v>-186</v>
      </c>
    </row>
    <row r="381" spans="1:6" x14ac:dyDescent="0.25">
      <c r="A381" s="57" t="s">
        <v>99</v>
      </c>
      <c r="B381" s="58">
        <v>379</v>
      </c>
      <c r="C381" s="58">
        <v>130</v>
      </c>
      <c r="D381" s="58">
        <v>27</v>
      </c>
      <c r="E381" s="58">
        <v>46</v>
      </c>
      <c r="F381" s="58">
        <v>-176</v>
      </c>
    </row>
    <row r="382" spans="1:6" x14ac:dyDescent="0.25">
      <c r="A382" s="59" t="s">
        <v>1</v>
      </c>
      <c r="B382" s="58">
        <v>4</v>
      </c>
      <c r="C382" s="58"/>
      <c r="D382" s="58">
        <v>2</v>
      </c>
      <c r="E382" s="58">
        <v>2</v>
      </c>
      <c r="F382" s="58">
        <v>0</v>
      </c>
    </row>
    <row r="383" spans="1:6" x14ac:dyDescent="0.25">
      <c r="A383" s="59" t="s">
        <v>3</v>
      </c>
      <c r="B383" s="58">
        <v>43</v>
      </c>
      <c r="C383" s="58">
        <v>8</v>
      </c>
      <c r="D383" s="58">
        <v>5</v>
      </c>
      <c r="E383" s="58">
        <v>5</v>
      </c>
      <c r="F383" s="58">
        <v>-25</v>
      </c>
    </row>
    <row r="384" spans="1:6" x14ac:dyDescent="0.25">
      <c r="A384" s="59" t="s">
        <v>13</v>
      </c>
      <c r="B384" s="58">
        <v>57</v>
      </c>
      <c r="C384" s="58">
        <v>38</v>
      </c>
      <c r="D384" s="58">
        <v>5</v>
      </c>
      <c r="E384" s="58">
        <v>4</v>
      </c>
      <c r="F384" s="58">
        <v>-10</v>
      </c>
    </row>
    <row r="385" spans="1:6" x14ac:dyDescent="0.25">
      <c r="A385" s="59" t="s">
        <v>5</v>
      </c>
      <c r="B385" s="58">
        <v>11</v>
      </c>
      <c r="C385" s="58">
        <v>11</v>
      </c>
      <c r="D385" s="58"/>
      <c r="E385" s="58"/>
      <c r="F385" s="58">
        <v>0</v>
      </c>
    </row>
    <row r="386" spans="1:6" x14ac:dyDescent="0.25">
      <c r="A386" s="59" t="s">
        <v>20</v>
      </c>
      <c r="B386" s="58">
        <v>18</v>
      </c>
      <c r="C386" s="58">
        <v>18</v>
      </c>
      <c r="D386" s="58"/>
      <c r="E386" s="58"/>
      <c r="F386" s="58">
        <v>0</v>
      </c>
    </row>
    <row r="387" spans="1:6" x14ac:dyDescent="0.25">
      <c r="A387" s="59" t="s">
        <v>15</v>
      </c>
      <c r="B387" s="58">
        <v>50</v>
      </c>
      <c r="C387" s="58"/>
      <c r="D387" s="58">
        <v>5</v>
      </c>
      <c r="E387" s="58">
        <v>20</v>
      </c>
      <c r="F387" s="58">
        <v>-25</v>
      </c>
    </row>
    <row r="388" spans="1:6" x14ac:dyDescent="0.25">
      <c r="A388" s="59" t="s">
        <v>74</v>
      </c>
      <c r="B388" s="58">
        <v>4</v>
      </c>
      <c r="C388" s="58"/>
      <c r="D388" s="58"/>
      <c r="E388" s="58"/>
      <c r="F388" s="58">
        <v>-4</v>
      </c>
    </row>
    <row r="389" spans="1:6" x14ac:dyDescent="0.25">
      <c r="A389" s="59" t="s">
        <v>7</v>
      </c>
      <c r="B389" s="58">
        <v>115</v>
      </c>
      <c r="C389" s="58">
        <v>5</v>
      </c>
      <c r="D389" s="58">
        <v>5</v>
      </c>
      <c r="E389" s="58">
        <v>5</v>
      </c>
      <c r="F389" s="58">
        <v>-100</v>
      </c>
    </row>
    <row r="390" spans="1:6" x14ac:dyDescent="0.25">
      <c r="A390" s="59" t="s">
        <v>17</v>
      </c>
      <c r="B390" s="58">
        <v>77</v>
      </c>
      <c r="C390" s="58">
        <v>50</v>
      </c>
      <c r="D390" s="58">
        <v>5</v>
      </c>
      <c r="E390" s="58">
        <v>10</v>
      </c>
      <c r="F390" s="58">
        <v>-12</v>
      </c>
    </row>
    <row r="391" spans="1:6" x14ac:dyDescent="0.25">
      <c r="A391" s="57" t="s">
        <v>100</v>
      </c>
      <c r="B391" s="58">
        <v>127</v>
      </c>
      <c r="C391" s="58">
        <v>99</v>
      </c>
      <c r="D391" s="58">
        <v>10</v>
      </c>
      <c r="E391" s="58">
        <v>8</v>
      </c>
      <c r="F391" s="58">
        <v>-10</v>
      </c>
    </row>
    <row r="392" spans="1:6" x14ac:dyDescent="0.25">
      <c r="A392" s="59" t="s">
        <v>3</v>
      </c>
      <c r="B392" s="58">
        <v>30</v>
      </c>
      <c r="C392" s="58">
        <v>12</v>
      </c>
      <c r="D392" s="58">
        <v>4</v>
      </c>
      <c r="E392" s="58">
        <v>4</v>
      </c>
      <c r="F392" s="58">
        <v>-10</v>
      </c>
    </row>
    <row r="393" spans="1:6" x14ac:dyDescent="0.25">
      <c r="A393" s="59" t="s">
        <v>13</v>
      </c>
      <c r="B393" s="58">
        <v>36</v>
      </c>
      <c r="C393" s="58">
        <v>36</v>
      </c>
      <c r="D393" s="58"/>
      <c r="E393" s="58"/>
      <c r="F393" s="58">
        <v>0</v>
      </c>
    </row>
    <row r="394" spans="1:6" x14ac:dyDescent="0.25">
      <c r="A394" s="59" t="s">
        <v>5</v>
      </c>
      <c r="B394" s="58">
        <v>7</v>
      </c>
      <c r="C394" s="58">
        <v>7</v>
      </c>
      <c r="D394" s="58"/>
      <c r="E394" s="58"/>
      <c r="F394" s="58">
        <v>0</v>
      </c>
    </row>
    <row r="395" spans="1:6" x14ac:dyDescent="0.25">
      <c r="A395" s="59" t="s">
        <v>20</v>
      </c>
      <c r="B395" s="58">
        <v>5</v>
      </c>
      <c r="C395" s="58">
        <v>5</v>
      </c>
      <c r="D395" s="58"/>
      <c r="E395" s="58"/>
      <c r="F395" s="58">
        <v>0</v>
      </c>
    </row>
    <row r="396" spans="1:6" x14ac:dyDescent="0.25">
      <c r="A396" s="59" t="s">
        <v>7</v>
      </c>
      <c r="B396" s="58">
        <v>30</v>
      </c>
      <c r="C396" s="58">
        <v>20</v>
      </c>
      <c r="D396" s="58">
        <v>6</v>
      </c>
      <c r="E396" s="58">
        <v>4</v>
      </c>
      <c r="F396" s="58">
        <v>0</v>
      </c>
    </row>
    <row r="397" spans="1:6" x14ac:dyDescent="0.25">
      <c r="A397" s="59" t="s">
        <v>22</v>
      </c>
      <c r="B397" s="58">
        <v>4</v>
      </c>
      <c r="C397" s="58">
        <v>4</v>
      </c>
      <c r="D397" s="58"/>
      <c r="E397" s="58"/>
      <c r="F397" s="58">
        <v>0</v>
      </c>
    </row>
    <row r="398" spans="1:6" x14ac:dyDescent="0.25">
      <c r="A398" s="59" t="s">
        <v>17</v>
      </c>
      <c r="B398" s="58">
        <v>15</v>
      </c>
      <c r="C398" s="58">
        <v>15</v>
      </c>
      <c r="D398" s="58"/>
      <c r="E398" s="58"/>
      <c r="F398" s="58">
        <v>0</v>
      </c>
    </row>
    <row r="399" spans="1:6" x14ac:dyDescent="0.25">
      <c r="A399" s="60" t="s">
        <v>93</v>
      </c>
      <c r="B399" s="58">
        <v>456</v>
      </c>
      <c r="C399" s="58">
        <v>244</v>
      </c>
      <c r="D399" s="58">
        <v>30</v>
      </c>
      <c r="E399" s="58">
        <v>19</v>
      </c>
      <c r="F399" s="58">
        <v>-163</v>
      </c>
    </row>
    <row r="400" spans="1:6" x14ac:dyDescent="0.25">
      <c r="A400" s="57" t="s">
        <v>86</v>
      </c>
      <c r="B400" s="58">
        <v>70</v>
      </c>
      <c r="C400" s="58">
        <v>35</v>
      </c>
      <c r="D400" s="58">
        <v>5</v>
      </c>
      <c r="E400" s="58">
        <v>4</v>
      </c>
      <c r="F400" s="58">
        <v>-26</v>
      </c>
    </row>
    <row r="401" spans="1:6" x14ac:dyDescent="0.25">
      <c r="A401" s="59" t="s">
        <v>1</v>
      </c>
      <c r="B401" s="58">
        <v>4</v>
      </c>
      <c r="C401" s="58"/>
      <c r="D401" s="58">
        <v>2</v>
      </c>
      <c r="E401" s="58">
        <v>2</v>
      </c>
      <c r="F401" s="58">
        <v>0</v>
      </c>
    </row>
    <row r="402" spans="1:6" x14ac:dyDescent="0.25">
      <c r="A402" s="59" t="s">
        <v>3</v>
      </c>
      <c r="B402" s="58">
        <v>9</v>
      </c>
      <c r="C402" s="58">
        <v>5</v>
      </c>
      <c r="D402" s="58">
        <v>2</v>
      </c>
      <c r="E402" s="58">
        <v>2</v>
      </c>
      <c r="F402" s="58">
        <v>0</v>
      </c>
    </row>
    <row r="403" spans="1:6" x14ac:dyDescent="0.25">
      <c r="A403" s="59" t="s">
        <v>13</v>
      </c>
      <c r="B403" s="58">
        <v>3</v>
      </c>
      <c r="C403" s="58">
        <v>3</v>
      </c>
      <c r="D403" s="58"/>
      <c r="E403" s="58"/>
      <c r="F403" s="58">
        <v>0</v>
      </c>
    </row>
    <row r="404" spans="1:6" x14ac:dyDescent="0.25">
      <c r="A404" s="59" t="s">
        <v>5</v>
      </c>
      <c r="B404" s="58">
        <v>7</v>
      </c>
      <c r="C404" s="58">
        <v>4</v>
      </c>
      <c r="D404" s="58"/>
      <c r="E404" s="58"/>
      <c r="F404" s="58">
        <v>-3</v>
      </c>
    </row>
    <row r="405" spans="1:6" x14ac:dyDescent="0.25">
      <c r="A405" s="59" t="s">
        <v>20</v>
      </c>
      <c r="B405" s="58">
        <v>7</v>
      </c>
      <c r="C405" s="58">
        <v>7</v>
      </c>
      <c r="D405" s="58"/>
      <c r="E405" s="58"/>
      <c r="F405" s="58">
        <v>0</v>
      </c>
    </row>
    <row r="406" spans="1:6" x14ac:dyDescent="0.25">
      <c r="A406" s="59" t="s">
        <v>15</v>
      </c>
      <c r="B406" s="58">
        <v>3</v>
      </c>
      <c r="C406" s="58"/>
      <c r="D406" s="58"/>
      <c r="E406" s="58"/>
      <c r="F406" s="58">
        <v>-3</v>
      </c>
    </row>
    <row r="407" spans="1:6" x14ac:dyDescent="0.25">
      <c r="A407" s="59" t="s">
        <v>7</v>
      </c>
      <c r="B407" s="58">
        <v>31</v>
      </c>
      <c r="C407" s="58">
        <v>11</v>
      </c>
      <c r="D407" s="58"/>
      <c r="E407" s="58"/>
      <c r="F407" s="58">
        <v>-20</v>
      </c>
    </row>
    <row r="408" spans="1:6" x14ac:dyDescent="0.25">
      <c r="A408" s="59" t="s">
        <v>22</v>
      </c>
      <c r="B408" s="58">
        <v>2</v>
      </c>
      <c r="C408" s="58">
        <v>2</v>
      </c>
      <c r="D408" s="58"/>
      <c r="E408" s="58"/>
      <c r="F408" s="58">
        <v>0</v>
      </c>
    </row>
    <row r="409" spans="1:6" x14ac:dyDescent="0.25">
      <c r="A409" s="59" t="s">
        <v>17</v>
      </c>
      <c r="B409" s="58">
        <v>4</v>
      </c>
      <c r="C409" s="58">
        <v>3</v>
      </c>
      <c r="D409" s="58">
        <v>1</v>
      </c>
      <c r="E409" s="58"/>
      <c r="F409" s="58">
        <v>0</v>
      </c>
    </row>
    <row r="410" spans="1:6" x14ac:dyDescent="0.25">
      <c r="A410" s="57" t="s">
        <v>87</v>
      </c>
      <c r="B410" s="58">
        <v>81</v>
      </c>
      <c r="C410" s="58">
        <v>27</v>
      </c>
      <c r="D410" s="58">
        <v>2</v>
      </c>
      <c r="E410" s="58">
        <v>2</v>
      </c>
      <c r="F410" s="58">
        <v>-50</v>
      </c>
    </row>
    <row r="411" spans="1:6" x14ac:dyDescent="0.25">
      <c r="A411" s="59" t="s">
        <v>3</v>
      </c>
      <c r="B411" s="58">
        <v>4</v>
      </c>
      <c r="C411" s="58">
        <v>4</v>
      </c>
      <c r="D411" s="58"/>
      <c r="E411" s="58"/>
      <c r="F411" s="58">
        <v>0</v>
      </c>
    </row>
    <row r="412" spans="1:6" x14ac:dyDescent="0.25">
      <c r="A412" s="59" t="s">
        <v>13</v>
      </c>
      <c r="B412" s="58">
        <v>22</v>
      </c>
      <c r="C412" s="58">
        <v>8</v>
      </c>
      <c r="D412" s="58">
        <v>2</v>
      </c>
      <c r="E412" s="58">
        <v>2</v>
      </c>
      <c r="F412" s="58">
        <v>-10</v>
      </c>
    </row>
    <row r="413" spans="1:6" x14ac:dyDescent="0.25">
      <c r="A413" s="59" t="s">
        <v>20</v>
      </c>
      <c r="B413" s="58">
        <v>2</v>
      </c>
      <c r="C413" s="58">
        <v>2</v>
      </c>
      <c r="D413" s="58"/>
      <c r="E413" s="58"/>
      <c r="F413" s="58">
        <v>0</v>
      </c>
    </row>
    <row r="414" spans="1:6" x14ac:dyDescent="0.25">
      <c r="A414" s="59" t="s">
        <v>7</v>
      </c>
      <c r="B414" s="58">
        <v>35</v>
      </c>
      <c r="C414" s="58"/>
      <c r="D414" s="58"/>
      <c r="E414" s="58"/>
      <c r="F414" s="58">
        <v>-35</v>
      </c>
    </row>
    <row r="415" spans="1:6" x14ac:dyDescent="0.25">
      <c r="A415" s="59" t="s">
        <v>22</v>
      </c>
      <c r="B415" s="58">
        <v>1</v>
      </c>
      <c r="C415" s="58">
        <v>1</v>
      </c>
      <c r="D415" s="58"/>
      <c r="E415" s="58"/>
      <c r="F415" s="58">
        <v>0</v>
      </c>
    </row>
    <row r="416" spans="1:6" x14ac:dyDescent="0.25">
      <c r="A416" s="59" t="s">
        <v>17</v>
      </c>
      <c r="B416" s="58">
        <v>17</v>
      </c>
      <c r="C416" s="58">
        <v>12</v>
      </c>
      <c r="D416" s="58"/>
      <c r="E416" s="58"/>
      <c r="F416" s="58">
        <v>-5</v>
      </c>
    </row>
    <row r="417" spans="1:6" x14ac:dyDescent="0.25">
      <c r="A417" s="57" t="s">
        <v>88</v>
      </c>
      <c r="B417" s="58">
        <v>83</v>
      </c>
      <c r="C417" s="58">
        <v>71</v>
      </c>
      <c r="D417" s="58">
        <v>5</v>
      </c>
      <c r="E417" s="58">
        <v>4</v>
      </c>
      <c r="F417" s="58">
        <v>-3</v>
      </c>
    </row>
    <row r="418" spans="1:6" x14ac:dyDescent="0.25">
      <c r="A418" s="59" t="s">
        <v>1</v>
      </c>
      <c r="B418" s="58">
        <v>1</v>
      </c>
      <c r="C418" s="58"/>
      <c r="D418" s="58">
        <v>1</v>
      </c>
      <c r="E418" s="58"/>
      <c r="F418" s="58">
        <v>0</v>
      </c>
    </row>
    <row r="419" spans="1:6" x14ac:dyDescent="0.25">
      <c r="A419" s="59" t="s">
        <v>3</v>
      </c>
      <c r="B419" s="58">
        <v>32</v>
      </c>
      <c r="C419" s="58">
        <v>10</v>
      </c>
      <c r="D419" s="58">
        <v>2</v>
      </c>
      <c r="E419" s="58">
        <v>2</v>
      </c>
      <c r="F419" s="58">
        <v>-18</v>
      </c>
    </row>
    <row r="420" spans="1:6" x14ac:dyDescent="0.25">
      <c r="A420" s="59" t="s">
        <v>13</v>
      </c>
      <c r="B420" s="58">
        <v>10</v>
      </c>
      <c r="C420" s="58">
        <v>20</v>
      </c>
      <c r="D420" s="58"/>
      <c r="E420" s="58"/>
      <c r="F420" s="58">
        <v>10</v>
      </c>
    </row>
    <row r="421" spans="1:6" x14ac:dyDescent="0.25">
      <c r="A421" s="59" t="s">
        <v>5</v>
      </c>
      <c r="B421" s="58">
        <v>4</v>
      </c>
      <c r="C421" s="58">
        <v>4</v>
      </c>
      <c r="D421" s="58"/>
      <c r="E421" s="58"/>
      <c r="F421" s="58">
        <v>0</v>
      </c>
    </row>
    <row r="422" spans="1:6" x14ac:dyDescent="0.25">
      <c r="A422" s="59" t="s">
        <v>20</v>
      </c>
      <c r="B422" s="58">
        <v>3</v>
      </c>
      <c r="C422" s="58">
        <v>3</v>
      </c>
      <c r="D422" s="58"/>
      <c r="E422" s="58"/>
      <c r="F422" s="58">
        <v>0</v>
      </c>
    </row>
    <row r="423" spans="1:6" x14ac:dyDescent="0.25">
      <c r="A423" s="59" t="s">
        <v>7</v>
      </c>
      <c r="B423" s="58">
        <v>21</v>
      </c>
      <c r="C423" s="58">
        <v>17</v>
      </c>
      <c r="D423" s="58">
        <v>2</v>
      </c>
      <c r="E423" s="58">
        <v>2</v>
      </c>
      <c r="F423" s="58">
        <v>0</v>
      </c>
    </row>
    <row r="424" spans="1:6" x14ac:dyDescent="0.25">
      <c r="A424" s="59" t="s">
        <v>22</v>
      </c>
      <c r="B424" s="58">
        <v>2</v>
      </c>
      <c r="C424" s="58">
        <v>2</v>
      </c>
      <c r="D424" s="58"/>
      <c r="E424" s="58"/>
      <c r="F424" s="58">
        <v>0</v>
      </c>
    </row>
    <row r="425" spans="1:6" x14ac:dyDescent="0.25">
      <c r="A425" s="59" t="s">
        <v>17</v>
      </c>
      <c r="B425" s="58">
        <v>10</v>
      </c>
      <c r="C425" s="58">
        <v>15</v>
      </c>
      <c r="D425" s="58"/>
      <c r="E425" s="58"/>
      <c r="F425" s="58">
        <v>5</v>
      </c>
    </row>
    <row r="426" spans="1:6" x14ac:dyDescent="0.25">
      <c r="A426" s="57" t="s">
        <v>89</v>
      </c>
      <c r="B426" s="58">
        <v>128</v>
      </c>
      <c r="C426" s="58">
        <v>56</v>
      </c>
      <c r="D426" s="58">
        <v>4</v>
      </c>
      <c r="E426" s="58">
        <v>4</v>
      </c>
      <c r="F426" s="58">
        <v>-64</v>
      </c>
    </row>
    <row r="427" spans="1:6" x14ac:dyDescent="0.25">
      <c r="A427" s="59" t="s">
        <v>3</v>
      </c>
      <c r="B427" s="58">
        <v>17</v>
      </c>
      <c r="C427" s="58">
        <v>3</v>
      </c>
      <c r="D427" s="58">
        <v>2</v>
      </c>
      <c r="E427" s="58">
        <v>2</v>
      </c>
      <c r="F427" s="58">
        <v>-10</v>
      </c>
    </row>
    <row r="428" spans="1:6" x14ac:dyDescent="0.25">
      <c r="A428" s="59" t="s">
        <v>13</v>
      </c>
      <c r="B428" s="58">
        <v>26</v>
      </c>
      <c r="C428" s="58">
        <v>17</v>
      </c>
      <c r="D428" s="58"/>
      <c r="E428" s="58"/>
      <c r="F428" s="58">
        <v>-9</v>
      </c>
    </row>
    <row r="429" spans="1:6" x14ac:dyDescent="0.25">
      <c r="A429" s="59" t="s">
        <v>20</v>
      </c>
      <c r="B429" s="58">
        <v>6</v>
      </c>
      <c r="C429" s="58">
        <v>6</v>
      </c>
      <c r="D429" s="58"/>
      <c r="E429" s="58"/>
      <c r="F429" s="58">
        <v>0</v>
      </c>
    </row>
    <row r="430" spans="1:6" x14ac:dyDescent="0.25">
      <c r="A430" s="59" t="s">
        <v>7</v>
      </c>
      <c r="B430" s="58">
        <v>55</v>
      </c>
      <c r="C430" s="58">
        <v>10</v>
      </c>
      <c r="D430" s="58"/>
      <c r="E430" s="58"/>
      <c r="F430" s="58">
        <v>-45</v>
      </c>
    </row>
    <row r="431" spans="1:6" x14ac:dyDescent="0.25">
      <c r="A431" s="59" t="s">
        <v>22</v>
      </c>
      <c r="B431" s="58">
        <v>2</v>
      </c>
      <c r="C431" s="58">
        <v>2</v>
      </c>
      <c r="D431" s="58"/>
      <c r="E431" s="58"/>
      <c r="F431" s="58">
        <v>0</v>
      </c>
    </row>
    <row r="432" spans="1:6" x14ac:dyDescent="0.25">
      <c r="A432" s="59" t="s">
        <v>17</v>
      </c>
      <c r="B432" s="58">
        <v>20</v>
      </c>
      <c r="C432" s="58">
        <v>16</v>
      </c>
      <c r="D432" s="58">
        <v>2</v>
      </c>
      <c r="E432" s="58">
        <v>2</v>
      </c>
      <c r="F432" s="58">
        <v>0</v>
      </c>
    </row>
    <row r="433" spans="1:6" x14ac:dyDescent="0.25">
      <c r="A433" s="59" t="s">
        <v>39</v>
      </c>
      <c r="B433" s="58">
        <v>2</v>
      </c>
      <c r="C433" s="58">
        <v>2</v>
      </c>
      <c r="D433" s="58"/>
      <c r="E433" s="58"/>
      <c r="F433" s="58">
        <v>0</v>
      </c>
    </row>
    <row r="434" spans="1:6" x14ac:dyDescent="0.25">
      <c r="A434" s="57" t="s">
        <v>90</v>
      </c>
      <c r="B434" s="58">
        <v>94</v>
      </c>
      <c r="C434" s="58">
        <v>55</v>
      </c>
      <c r="D434" s="58">
        <v>14</v>
      </c>
      <c r="E434" s="58">
        <v>5</v>
      </c>
      <c r="F434" s="58">
        <v>-20</v>
      </c>
    </row>
    <row r="435" spans="1:6" x14ac:dyDescent="0.25">
      <c r="A435" s="59" t="s">
        <v>3</v>
      </c>
      <c r="B435" s="58">
        <v>12</v>
      </c>
      <c r="C435" s="58">
        <v>12</v>
      </c>
      <c r="D435" s="58"/>
      <c r="E435" s="58"/>
      <c r="F435" s="58">
        <v>0</v>
      </c>
    </row>
    <row r="436" spans="1:6" x14ac:dyDescent="0.25">
      <c r="A436" s="59" t="s">
        <v>13</v>
      </c>
      <c r="B436" s="58">
        <v>34</v>
      </c>
      <c r="C436" s="58">
        <v>20</v>
      </c>
      <c r="D436" s="58">
        <v>4</v>
      </c>
      <c r="E436" s="58"/>
      <c r="F436" s="58">
        <v>-10</v>
      </c>
    </row>
    <row r="437" spans="1:6" x14ac:dyDescent="0.25">
      <c r="A437" s="59" t="s">
        <v>5</v>
      </c>
      <c r="B437" s="58">
        <v>4</v>
      </c>
      <c r="C437" s="58">
        <v>4</v>
      </c>
      <c r="D437" s="58"/>
      <c r="E437" s="58"/>
      <c r="F437" s="58">
        <v>0</v>
      </c>
    </row>
    <row r="438" spans="1:6" x14ac:dyDescent="0.25">
      <c r="A438" s="59" t="s">
        <v>20</v>
      </c>
      <c r="B438" s="58">
        <v>1</v>
      </c>
      <c r="C438" s="58">
        <v>1</v>
      </c>
      <c r="D438" s="58"/>
      <c r="E438" s="58"/>
      <c r="F438" s="58">
        <v>0</v>
      </c>
    </row>
    <row r="439" spans="1:6" x14ac:dyDescent="0.25">
      <c r="A439" s="59" t="s">
        <v>7</v>
      </c>
      <c r="B439" s="58">
        <v>30</v>
      </c>
      <c r="C439" s="58">
        <v>5</v>
      </c>
      <c r="D439" s="58">
        <v>10</v>
      </c>
      <c r="E439" s="58">
        <v>5</v>
      </c>
      <c r="F439" s="58">
        <v>-10</v>
      </c>
    </row>
    <row r="440" spans="1:6" x14ac:dyDescent="0.25">
      <c r="A440" s="59" t="s">
        <v>17</v>
      </c>
      <c r="B440" s="58">
        <v>13</v>
      </c>
      <c r="C440" s="58">
        <v>13</v>
      </c>
      <c r="D440" s="58"/>
      <c r="E440" s="58"/>
      <c r="F440" s="58">
        <v>0</v>
      </c>
    </row>
    <row r="441" spans="1:6" x14ac:dyDescent="0.25">
      <c r="A441" s="60" t="s">
        <v>101</v>
      </c>
      <c r="B441" s="58">
        <v>580</v>
      </c>
      <c r="C441" s="58">
        <v>276</v>
      </c>
      <c r="D441" s="58">
        <v>43</v>
      </c>
      <c r="E441" s="58">
        <v>41</v>
      </c>
      <c r="F441" s="58">
        <v>-220</v>
      </c>
    </row>
    <row r="442" spans="1:6" x14ac:dyDescent="0.25">
      <c r="A442" s="57" t="s">
        <v>102</v>
      </c>
      <c r="B442" s="58">
        <v>146</v>
      </c>
      <c r="C442" s="58">
        <v>46</v>
      </c>
      <c r="D442" s="58">
        <v>5</v>
      </c>
      <c r="E442" s="58">
        <v>5</v>
      </c>
      <c r="F442" s="58">
        <v>-90</v>
      </c>
    </row>
    <row r="443" spans="1:6" x14ac:dyDescent="0.25">
      <c r="A443" s="59" t="s">
        <v>1</v>
      </c>
      <c r="B443" s="58">
        <v>5</v>
      </c>
      <c r="C443" s="58"/>
      <c r="D443" s="58"/>
      <c r="E443" s="58"/>
      <c r="F443" s="58">
        <v>-5</v>
      </c>
    </row>
    <row r="444" spans="1:6" x14ac:dyDescent="0.25">
      <c r="A444" s="59" t="s">
        <v>3</v>
      </c>
      <c r="B444" s="58">
        <v>20</v>
      </c>
      <c r="C444" s="58">
        <v>6</v>
      </c>
      <c r="D444" s="58">
        <v>3</v>
      </c>
      <c r="E444" s="58">
        <v>3</v>
      </c>
      <c r="F444" s="58">
        <v>-8</v>
      </c>
    </row>
    <row r="445" spans="1:6" x14ac:dyDescent="0.25">
      <c r="A445" s="59" t="s">
        <v>13</v>
      </c>
      <c r="B445" s="58">
        <v>53</v>
      </c>
      <c r="C445" s="58">
        <v>13</v>
      </c>
      <c r="D445" s="58"/>
      <c r="E445" s="58"/>
      <c r="F445" s="58">
        <v>-40</v>
      </c>
    </row>
    <row r="446" spans="1:6" x14ac:dyDescent="0.25">
      <c r="A446" s="59" t="s">
        <v>5</v>
      </c>
      <c r="B446" s="58">
        <v>4</v>
      </c>
      <c r="C446" s="58">
        <v>4</v>
      </c>
      <c r="D446" s="58"/>
      <c r="E446" s="58"/>
      <c r="F446" s="58">
        <v>0</v>
      </c>
    </row>
    <row r="447" spans="1:6" x14ac:dyDescent="0.25">
      <c r="A447" s="59" t="s">
        <v>20</v>
      </c>
      <c r="B447" s="58">
        <v>5</v>
      </c>
      <c r="C447" s="58">
        <v>5</v>
      </c>
      <c r="D447" s="58"/>
      <c r="E447" s="58"/>
      <c r="F447" s="58">
        <v>0</v>
      </c>
    </row>
    <row r="448" spans="1:6" x14ac:dyDescent="0.25">
      <c r="A448" s="59" t="s">
        <v>15</v>
      </c>
      <c r="B448" s="58">
        <v>11</v>
      </c>
      <c r="C448" s="58"/>
      <c r="D448" s="58">
        <v>2</v>
      </c>
      <c r="E448" s="58">
        <v>2</v>
      </c>
      <c r="F448" s="58">
        <v>-7</v>
      </c>
    </row>
    <row r="449" spans="1:6" x14ac:dyDescent="0.25">
      <c r="A449" s="59" t="s">
        <v>7</v>
      </c>
      <c r="B449" s="58">
        <v>26</v>
      </c>
      <c r="C449" s="58">
        <v>18</v>
      </c>
      <c r="D449" s="58"/>
      <c r="E449" s="58"/>
      <c r="F449" s="58">
        <v>-8</v>
      </c>
    </row>
    <row r="450" spans="1:6" x14ac:dyDescent="0.25">
      <c r="A450" s="59" t="s">
        <v>17</v>
      </c>
      <c r="B450" s="58">
        <v>22</v>
      </c>
      <c r="C450" s="58"/>
      <c r="D450" s="58"/>
      <c r="E450" s="58"/>
      <c r="F450" s="58">
        <v>-22</v>
      </c>
    </row>
    <row r="451" spans="1:6" x14ac:dyDescent="0.25">
      <c r="A451" s="57" t="s">
        <v>103</v>
      </c>
      <c r="B451" s="58">
        <v>182</v>
      </c>
      <c r="C451" s="58">
        <v>124</v>
      </c>
      <c r="D451" s="58">
        <v>8</v>
      </c>
      <c r="E451" s="58">
        <v>8</v>
      </c>
      <c r="F451" s="58">
        <v>-42</v>
      </c>
    </row>
    <row r="452" spans="1:6" x14ac:dyDescent="0.25">
      <c r="A452" s="59" t="s">
        <v>1</v>
      </c>
      <c r="B452" s="58">
        <v>12</v>
      </c>
      <c r="C452" s="58"/>
      <c r="D452" s="58"/>
      <c r="E452" s="58"/>
      <c r="F452" s="58">
        <v>-12</v>
      </c>
    </row>
    <row r="453" spans="1:6" x14ac:dyDescent="0.25">
      <c r="A453" s="59" t="s">
        <v>3</v>
      </c>
      <c r="B453" s="58">
        <v>18</v>
      </c>
      <c r="C453" s="58">
        <v>12</v>
      </c>
      <c r="D453" s="58">
        <v>3</v>
      </c>
      <c r="E453" s="58">
        <v>3</v>
      </c>
      <c r="F453" s="58">
        <v>0</v>
      </c>
    </row>
    <row r="454" spans="1:6" x14ac:dyDescent="0.25">
      <c r="A454" s="59" t="s">
        <v>13</v>
      </c>
      <c r="B454" s="58">
        <v>40</v>
      </c>
      <c r="C454" s="58">
        <v>34</v>
      </c>
      <c r="D454" s="58"/>
      <c r="E454" s="58"/>
      <c r="F454" s="58">
        <v>-6</v>
      </c>
    </row>
    <row r="455" spans="1:6" x14ac:dyDescent="0.25">
      <c r="A455" s="59" t="s">
        <v>5</v>
      </c>
      <c r="B455" s="58">
        <v>7</v>
      </c>
      <c r="C455" s="58">
        <v>7</v>
      </c>
      <c r="D455" s="58"/>
      <c r="E455" s="58"/>
      <c r="F455" s="58">
        <v>0</v>
      </c>
    </row>
    <row r="456" spans="1:6" x14ac:dyDescent="0.25">
      <c r="A456" s="59" t="s">
        <v>20</v>
      </c>
      <c r="B456" s="58">
        <v>4</v>
      </c>
      <c r="C456" s="58">
        <v>4</v>
      </c>
      <c r="D456" s="58"/>
      <c r="E456" s="58"/>
      <c r="F456" s="58">
        <v>0</v>
      </c>
    </row>
    <row r="457" spans="1:6" x14ac:dyDescent="0.25">
      <c r="A457" s="59" t="s">
        <v>7</v>
      </c>
      <c r="B457" s="58">
        <v>52</v>
      </c>
      <c r="C457" s="58">
        <v>35</v>
      </c>
      <c r="D457" s="58"/>
      <c r="E457" s="58"/>
      <c r="F457" s="58">
        <v>-17</v>
      </c>
    </row>
    <row r="458" spans="1:6" x14ac:dyDescent="0.25">
      <c r="A458" s="59" t="s">
        <v>17</v>
      </c>
      <c r="B458" s="58">
        <v>49</v>
      </c>
      <c r="C458" s="58">
        <v>32</v>
      </c>
      <c r="D458" s="58">
        <v>5</v>
      </c>
      <c r="E458" s="58">
        <v>5</v>
      </c>
      <c r="F458" s="58">
        <v>-7</v>
      </c>
    </row>
    <row r="459" spans="1:6" x14ac:dyDescent="0.25">
      <c r="A459" s="57" t="s">
        <v>104</v>
      </c>
      <c r="B459" s="58">
        <v>81</v>
      </c>
      <c r="C459" s="58">
        <v>12</v>
      </c>
      <c r="D459" s="58">
        <v>6</v>
      </c>
      <c r="E459" s="58">
        <v>5</v>
      </c>
      <c r="F459" s="58">
        <v>-58</v>
      </c>
    </row>
    <row r="460" spans="1:6" x14ac:dyDescent="0.25">
      <c r="A460" s="59" t="s">
        <v>1</v>
      </c>
      <c r="B460" s="58">
        <v>3</v>
      </c>
      <c r="C460" s="58"/>
      <c r="D460" s="58">
        <v>2</v>
      </c>
      <c r="E460" s="58">
        <v>1</v>
      </c>
      <c r="F460" s="58">
        <v>0</v>
      </c>
    </row>
    <row r="461" spans="1:6" x14ac:dyDescent="0.25">
      <c r="A461" s="59" t="s">
        <v>3</v>
      </c>
      <c r="B461" s="58">
        <v>12</v>
      </c>
      <c r="C461" s="58">
        <v>2</v>
      </c>
      <c r="D461" s="58">
        <v>2</v>
      </c>
      <c r="E461" s="58"/>
      <c r="F461" s="58">
        <v>-8</v>
      </c>
    </row>
    <row r="462" spans="1:6" x14ac:dyDescent="0.25">
      <c r="A462" s="59" t="s">
        <v>13</v>
      </c>
      <c r="B462" s="58">
        <v>24</v>
      </c>
      <c r="C462" s="58">
        <v>2</v>
      </c>
      <c r="D462" s="58"/>
      <c r="E462" s="58">
        <v>2</v>
      </c>
      <c r="F462" s="58">
        <v>-20</v>
      </c>
    </row>
    <row r="463" spans="1:6" x14ac:dyDescent="0.25">
      <c r="A463" s="59" t="s">
        <v>5</v>
      </c>
      <c r="B463" s="58">
        <v>2</v>
      </c>
      <c r="C463" s="58">
        <v>2</v>
      </c>
      <c r="D463" s="58"/>
      <c r="E463" s="58"/>
      <c r="F463" s="58">
        <v>0</v>
      </c>
    </row>
    <row r="464" spans="1:6" x14ac:dyDescent="0.25">
      <c r="A464" s="59" t="s">
        <v>20</v>
      </c>
      <c r="B464" s="58">
        <v>1</v>
      </c>
      <c r="C464" s="58">
        <v>1</v>
      </c>
      <c r="D464" s="58"/>
      <c r="E464" s="58"/>
      <c r="F464" s="58">
        <v>0</v>
      </c>
    </row>
    <row r="465" spans="1:6" x14ac:dyDescent="0.25">
      <c r="A465" s="59" t="s">
        <v>7</v>
      </c>
      <c r="B465" s="58">
        <v>32</v>
      </c>
      <c r="C465" s="58">
        <v>2</v>
      </c>
      <c r="D465" s="58"/>
      <c r="E465" s="58"/>
      <c r="F465" s="58">
        <v>-30</v>
      </c>
    </row>
    <row r="466" spans="1:6" x14ac:dyDescent="0.25">
      <c r="A466" s="59" t="s">
        <v>17</v>
      </c>
      <c r="B466" s="58">
        <v>7</v>
      </c>
      <c r="C466" s="58">
        <v>3</v>
      </c>
      <c r="D466" s="58">
        <v>2</v>
      </c>
      <c r="E466" s="58">
        <v>2</v>
      </c>
      <c r="F466" s="58">
        <v>0</v>
      </c>
    </row>
    <row r="467" spans="1:6" x14ac:dyDescent="0.25">
      <c r="A467" s="57" t="s">
        <v>105</v>
      </c>
      <c r="B467" s="58">
        <v>98</v>
      </c>
      <c r="C467" s="58">
        <v>82</v>
      </c>
      <c r="D467" s="58">
        <v>7</v>
      </c>
      <c r="E467" s="58">
        <v>7</v>
      </c>
      <c r="F467" s="58">
        <v>-2</v>
      </c>
    </row>
    <row r="468" spans="1:6" x14ac:dyDescent="0.25">
      <c r="A468" s="59" t="s">
        <v>1</v>
      </c>
      <c r="B468" s="58">
        <v>4</v>
      </c>
      <c r="C468" s="58"/>
      <c r="D468" s="58">
        <v>2</v>
      </c>
      <c r="E468" s="58">
        <v>2</v>
      </c>
      <c r="F468" s="58">
        <v>0</v>
      </c>
    </row>
    <row r="469" spans="1:6" x14ac:dyDescent="0.25">
      <c r="A469" s="59" t="s">
        <v>47</v>
      </c>
      <c r="B469" s="58">
        <v>10</v>
      </c>
      <c r="C469" s="58"/>
      <c r="D469" s="58"/>
      <c r="E469" s="58"/>
      <c r="F469" s="58">
        <v>-10</v>
      </c>
    </row>
    <row r="470" spans="1:6" x14ac:dyDescent="0.25">
      <c r="A470" s="59" t="s">
        <v>3</v>
      </c>
      <c r="B470" s="58">
        <v>14</v>
      </c>
      <c r="C470" s="58">
        <v>10</v>
      </c>
      <c r="D470" s="58">
        <v>2</v>
      </c>
      <c r="E470" s="58">
        <v>2</v>
      </c>
      <c r="F470" s="58">
        <v>0</v>
      </c>
    </row>
    <row r="471" spans="1:6" x14ac:dyDescent="0.25">
      <c r="A471" s="59" t="s">
        <v>13</v>
      </c>
      <c r="B471" s="58">
        <v>10</v>
      </c>
      <c r="C471" s="58">
        <v>20</v>
      </c>
      <c r="D471" s="58"/>
      <c r="E471" s="58"/>
      <c r="F471" s="58">
        <v>10</v>
      </c>
    </row>
    <row r="472" spans="1:6" x14ac:dyDescent="0.25">
      <c r="A472" s="59" t="s">
        <v>5</v>
      </c>
      <c r="B472" s="58">
        <v>5</v>
      </c>
      <c r="C472" s="58">
        <v>7</v>
      </c>
      <c r="D472" s="58"/>
      <c r="E472" s="58"/>
      <c r="F472" s="58">
        <v>2</v>
      </c>
    </row>
    <row r="473" spans="1:6" x14ac:dyDescent="0.25">
      <c r="A473" s="59" t="s">
        <v>20</v>
      </c>
      <c r="B473" s="58">
        <v>5</v>
      </c>
      <c r="C473" s="58">
        <v>5</v>
      </c>
      <c r="D473" s="58"/>
      <c r="E473" s="58"/>
      <c r="F473" s="58">
        <v>0</v>
      </c>
    </row>
    <row r="474" spans="1:6" x14ac:dyDescent="0.25">
      <c r="A474" s="59" t="s">
        <v>7</v>
      </c>
      <c r="B474" s="58">
        <v>23</v>
      </c>
      <c r="C474" s="58">
        <v>19</v>
      </c>
      <c r="D474" s="58">
        <v>2</v>
      </c>
      <c r="E474" s="58">
        <v>2</v>
      </c>
      <c r="F474" s="58">
        <v>0</v>
      </c>
    </row>
    <row r="475" spans="1:6" x14ac:dyDescent="0.25">
      <c r="A475" s="59" t="s">
        <v>22</v>
      </c>
      <c r="B475" s="58">
        <v>5</v>
      </c>
      <c r="C475" s="58">
        <v>5</v>
      </c>
      <c r="D475" s="58"/>
      <c r="E475" s="58"/>
      <c r="F475" s="58">
        <v>0</v>
      </c>
    </row>
    <row r="476" spans="1:6" x14ac:dyDescent="0.25">
      <c r="A476" s="59" t="s">
        <v>17</v>
      </c>
      <c r="B476" s="58">
        <v>22</v>
      </c>
      <c r="C476" s="58">
        <v>16</v>
      </c>
      <c r="D476" s="58">
        <v>1</v>
      </c>
      <c r="E476" s="58">
        <v>1</v>
      </c>
      <c r="F476" s="58">
        <v>-4</v>
      </c>
    </row>
    <row r="477" spans="1:6" x14ac:dyDescent="0.25">
      <c r="A477" s="57" t="s">
        <v>106</v>
      </c>
      <c r="B477" s="58">
        <v>73</v>
      </c>
      <c r="C477" s="58">
        <v>12</v>
      </c>
      <c r="D477" s="58">
        <v>17</v>
      </c>
      <c r="E477" s="58">
        <v>16</v>
      </c>
      <c r="F477" s="58">
        <v>-28</v>
      </c>
    </row>
    <row r="478" spans="1:6" x14ac:dyDescent="0.25">
      <c r="A478" s="59" t="s">
        <v>1</v>
      </c>
      <c r="B478" s="58">
        <v>8</v>
      </c>
      <c r="C478" s="58"/>
      <c r="D478" s="58">
        <v>4</v>
      </c>
      <c r="E478" s="58">
        <v>2</v>
      </c>
      <c r="F478" s="58">
        <v>-2</v>
      </c>
    </row>
    <row r="479" spans="1:6" x14ac:dyDescent="0.25">
      <c r="A479" s="59" t="s">
        <v>47</v>
      </c>
      <c r="B479" s="58">
        <v>3</v>
      </c>
      <c r="C479" s="58"/>
      <c r="D479" s="58"/>
      <c r="E479" s="58"/>
      <c r="F479" s="58">
        <v>-3</v>
      </c>
    </row>
    <row r="480" spans="1:6" x14ac:dyDescent="0.25">
      <c r="A480" s="59" t="s">
        <v>3</v>
      </c>
      <c r="B480" s="58">
        <v>7</v>
      </c>
      <c r="C480" s="58">
        <v>2</v>
      </c>
      <c r="D480" s="58">
        <v>3</v>
      </c>
      <c r="E480" s="58">
        <v>2</v>
      </c>
      <c r="F480" s="58">
        <v>0</v>
      </c>
    </row>
    <row r="481" spans="1:6" x14ac:dyDescent="0.25">
      <c r="A481" s="59" t="s">
        <v>13</v>
      </c>
      <c r="B481" s="58">
        <v>11</v>
      </c>
      <c r="C481" s="58">
        <v>3</v>
      </c>
      <c r="D481" s="58"/>
      <c r="E481" s="58">
        <v>2</v>
      </c>
      <c r="F481" s="58">
        <v>-6</v>
      </c>
    </row>
    <row r="482" spans="1:6" x14ac:dyDescent="0.25">
      <c r="A482" s="59" t="s">
        <v>5</v>
      </c>
      <c r="B482" s="58">
        <v>4</v>
      </c>
      <c r="C482" s="58">
        <v>2</v>
      </c>
      <c r="D482" s="58"/>
      <c r="E482" s="58"/>
      <c r="F482" s="58">
        <v>-2</v>
      </c>
    </row>
    <row r="483" spans="1:6" x14ac:dyDescent="0.25">
      <c r="A483" s="59" t="s">
        <v>20</v>
      </c>
      <c r="B483" s="58">
        <v>1</v>
      </c>
      <c r="C483" s="58">
        <v>1</v>
      </c>
      <c r="D483" s="58"/>
      <c r="E483" s="58"/>
      <c r="F483" s="58">
        <v>0</v>
      </c>
    </row>
    <row r="484" spans="1:6" x14ac:dyDescent="0.25">
      <c r="A484" s="59" t="s">
        <v>15</v>
      </c>
      <c r="B484" s="58">
        <v>1</v>
      </c>
      <c r="C484" s="58"/>
      <c r="D484" s="58">
        <v>1</v>
      </c>
      <c r="E484" s="58"/>
      <c r="F484" s="58">
        <v>0</v>
      </c>
    </row>
    <row r="485" spans="1:6" x14ac:dyDescent="0.25">
      <c r="A485" s="59" t="s">
        <v>7</v>
      </c>
      <c r="B485" s="58">
        <v>20</v>
      </c>
      <c r="C485" s="58"/>
      <c r="D485" s="58">
        <v>5</v>
      </c>
      <c r="E485" s="58">
        <v>5</v>
      </c>
      <c r="F485" s="58">
        <v>-10</v>
      </c>
    </row>
    <row r="486" spans="1:6" x14ac:dyDescent="0.25">
      <c r="A486" s="59" t="s">
        <v>17</v>
      </c>
      <c r="B486" s="58">
        <v>18</v>
      </c>
      <c r="C486" s="58">
        <v>4</v>
      </c>
      <c r="D486" s="58">
        <v>4</v>
      </c>
      <c r="E486" s="58">
        <v>5</v>
      </c>
      <c r="F486" s="58">
        <v>-5</v>
      </c>
    </row>
    <row r="487" spans="1:6" x14ac:dyDescent="0.25">
      <c r="A487" s="61" t="s">
        <v>92</v>
      </c>
      <c r="B487" s="62">
        <v>6014</v>
      </c>
      <c r="C487" s="62">
        <v>3875</v>
      </c>
      <c r="D487" s="62">
        <v>444</v>
      </c>
      <c r="E487" s="62">
        <v>362</v>
      </c>
      <c r="F487" s="62">
        <v>-1333</v>
      </c>
    </row>
  </sheetData>
  <pageMargins left="0.7" right="0.7" top="0.75" bottom="0.75" header="0.3" footer="0.3"/>
  <pageSetup paperSize="9" scale="10" orientation="portrait" verticalDpi="0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F1" sqref="F1:K1"/>
    </sheetView>
  </sheetViews>
  <sheetFormatPr defaultRowHeight="15" x14ac:dyDescent="0.25"/>
  <cols>
    <col min="1" max="1" width="35.5703125" bestFit="1" customWidth="1"/>
    <col min="2" max="2" width="17.140625" bestFit="1" customWidth="1"/>
    <col min="3" max="3" width="5.28515625" customWidth="1"/>
    <col min="4" max="5" width="7.85546875" customWidth="1"/>
    <col min="6" max="12" width="5.28515625" customWidth="1"/>
    <col min="13" max="13" width="7.85546875" customWidth="1"/>
    <col min="14" max="15" width="5.28515625" customWidth="1"/>
    <col min="16" max="16" width="7.85546875" customWidth="1"/>
    <col min="17" max="17" width="10.28515625" bestFit="1" customWidth="1"/>
    <col min="18" max="18" width="5.28515625" customWidth="1"/>
    <col min="19" max="19" width="16" bestFit="1" customWidth="1"/>
  </cols>
  <sheetData>
    <row r="1" spans="1:19" ht="18.75" x14ac:dyDescent="0.3">
      <c r="F1" s="39" t="s">
        <v>236</v>
      </c>
      <c r="G1" s="10"/>
      <c r="H1" s="10"/>
      <c r="I1" s="10"/>
      <c r="J1" s="10"/>
      <c r="K1" s="4" t="s">
        <v>237</v>
      </c>
    </row>
    <row r="3" spans="1:19" x14ac:dyDescent="0.25">
      <c r="A3" s="3" t="s">
        <v>154</v>
      </c>
      <c r="B3" s="3" t="s">
        <v>185</v>
      </c>
    </row>
    <row r="4" spans="1:19" x14ac:dyDescent="0.25">
      <c r="A4" s="3" t="s">
        <v>91</v>
      </c>
      <c r="B4" t="s">
        <v>1</v>
      </c>
      <c r="C4" t="s">
        <v>42</v>
      </c>
      <c r="D4" t="s">
        <v>47</v>
      </c>
      <c r="E4" t="s">
        <v>63</v>
      </c>
      <c r="F4" t="s">
        <v>3</v>
      </c>
      <c r="G4" t="s">
        <v>13</v>
      </c>
      <c r="H4" t="s">
        <v>5</v>
      </c>
      <c r="I4" t="s">
        <v>20</v>
      </c>
      <c r="J4" t="s">
        <v>15</v>
      </c>
      <c r="K4" t="s">
        <v>74</v>
      </c>
      <c r="L4" t="s">
        <v>7</v>
      </c>
      <c r="M4" t="s">
        <v>76</v>
      </c>
      <c r="N4" t="s">
        <v>9</v>
      </c>
      <c r="O4" t="s">
        <v>22</v>
      </c>
      <c r="P4" t="s">
        <v>10</v>
      </c>
      <c r="Q4" t="s">
        <v>17</v>
      </c>
      <c r="R4" t="s">
        <v>39</v>
      </c>
      <c r="S4" t="s">
        <v>92</v>
      </c>
    </row>
    <row r="5" spans="1:19" x14ac:dyDescent="0.25">
      <c r="A5" s="4" t="s">
        <v>28</v>
      </c>
      <c r="B5" s="42">
        <v>0</v>
      </c>
      <c r="C5" s="42"/>
      <c r="D5" s="42"/>
      <c r="E5" s="42"/>
      <c r="F5" s="42">
        <v>0</v>
      </c>
      <c r="G5" s="42">
        <v>0</v>
      </c>
      <c r="H5" s="42">
        <v>0</v>
      </c>
      <c r="I5" s="42">
        <v>0</v>
      </c>
      <c r="J5" s="42">
        <v>0</v>
      </c>
      <c r="K5" s="42"/>
      <c r="L5" s="42">
        <v>0</v>
      </c>
      <c r="M5" s="42"/>
      <c r="N5" s="42">
        <v>0</v>
      </c>
      <c r="O5" s="42">
        <v>0</v>
      </c>
      <c r="P5" s="42">
        <v>0</v>
      </c>
      <c r="Q5" s="42">
        <v>0</v>
      </c>
      <c r="R5" s="42"/>
      <c r="S5" s="42">
        <v>0</v>
      </c>
    </row>
    <row r="6" spans="1:19" x14ac:dyDescent="0.25">
      <c r="A6" s="4" t="s">
        <v>36</v>
      </c>
      <c r="B6" s="42"/>
      <c r="C6" s="42"/>
      <c r="D6" s="42"/>
      <c r="E6" s="42"/>
      <c r="F6" s="42">
        <v>0</v>
      </c>
      <c r="G6" s="42">
        <v>40</v>
      </c>
      <c r="H6" s="42">
        <v>0</v>
      </c>
      <c r="I6" s="42">
        <v>0</v>
      </c>
      <c r="J6" s="42"/>
      <c r="K6" s="42"/>
      <c r="L6" s="42">
        <v>-37</v>
      </c>
      <c r="M6" s="42"/>
      <c r="N6" s="42">
        <v>-13</v>
      </c>
      <c r="O6" s="42">
        <v>0</v>
      </c>
      <c r="P6" s="42"/>
      <c r="Q6" s="42">
        <v>23</v>
      </c>
      <c r="R6" s="42"/>
      <c r="S6" s="42">
        <v>13</v>
      </c>
    </row>
    <row r="7" spans="1:19" x14ac:dyDescent="0.25">
      <c r="A7" s="4" t="s">
        <v>44</v>
      </c>
      <c r="B7" s="42"/>
      <c r="C7" s="42">
        <v>-5</v>
      </c>
      <c r="D7" s="42"/>
      <c r="E7" s="42"/>
      <c r="F7" s="42">
        <v>-17</v>
      </c>
      <c r="G7" s="42">
        <v>-46</v>
      </c>
      <c r="H7" s="42">
        <v>0</v>
      </c>
      <c r="I7" s="42">
        <v>0</v>
      </c>
      <c r="J7" s="42">
        <v>-6</v>
      </c>
      <c r="K7" s="42"/>
      <c r="L7" s="42">
        <v>-108</v>
      </c>
      <c r="M7" s="42"/>
      <c r="N7" s="42"/>
      <c r="O7" s="42"/>
      <c r="P7" s="42"/>
      <c r="Q7" s="42">
        <v>-4</v>
      </c>
      <c r="R7" s="42">
        <v>-20</v>
      </c>
      <c r="S7" s="42">
        <v>-206</v>
      </c>
    </row>
    <row r="8" spans="1:19" x14ac:dyDescent="0.25">
      <c r="A8" s="4" t="s">
        <v>50</v>
      </c>
      <c r="B8" s="42">
        <v>-10</v>
      </c>
      <c r="C8" s="42">
        <v>-35</v>
      </c>
      <c r="D8" s="42">
        <v>-3</v>
      </c>
      <c r="E8" s="42"/>
      <c r="F8" s="42">
        <v>-75</v>
      </c>
      <c r="G8" s="42">
        <v>-50</v>
      </c>
      <c r="H8" s="42">
        <v>-15</v>
      </c>
      <c r="I8" s="42">
        <v>0</v>
      </c>
      <c r="J8" s="42">
        <v>-3</v>
      </c>
      <c r="K8" s="42"/>
      <c r="L8" s="42">
        <v>-91</v>
      </c>
      <c r="M8" s="42"/>
      <c r="N8" s="42">
        <v>0</v>
      </c>
      <c r="O8" s="42">
        <v>0</v>
      </c>
      <c r="P8" s="42">
        <v>-5</v>
      </c>
      <c r="Q8" s="42">
        <v>-5</v>
      </c>
      <c r="R8" s="42">
        <v>0</v>
      </c>
      <c r="S8" s="42">
        <v>-292</v>
      </c>
    </row>
    <row r="9" spans="1:19" x14ac:dyDescent="0.25">
      <c r="A9" s="4" t="s">
        <v>51</v>
      </c>
      <c r="B9" s="42">
        <v>0</v>
      </c>
      <c r="C9" s="42"/>
      <c r="D9" s="42"/>
      <c r="E9" s="42"/>
      <c r="F9" s="42">
        <v>0</v>
      </c>
      <c r="G9" s="42">
        <v>-3</v>
      </c>
      <c r="H9" s="42">
        <v>0</v>
      </c>
      <c r="I9" s="42"/>
      <c r="J9" s="42">
        <v>0</v>
      </c>
      <c r="K9" s="42"/>
      <c r="L9" s="42">
        <v>0</v>
      </c>
      <c r="M9" s="42"/>
      <c r="N9" s="42"/>
      <c r="O9" s="42"/>
      <c r="P9" s="42">
        <v>0</v>
      </c>
      <c r="Q9" s="42">
        <v>0</v>
      </c>
      <c r="R9" s="42"/>
      <c r="S9" s="42">
        <v>-3</v>
      </c>
    </row>
    <row r="10" spans="1:19" x14ac:dyDescent="0.25">
      <c r="A10" s="4" t="s">
        <v>60</v>
      </c>
      <c r="B10" s="42">
        <v>0</v>
      </c>
      <c r="C10" s="42"/>
      <c r="D10" s="42"/>
      <c r="E10" s="42"/>
      <c r="F10" s="42">
        <v>0</v>
      </c>
      <c r="G10" s="42">
        <v>17</v>
      </c>
      <c r="H10" s="42">
        <v>0</v>
      </c>
      <c r="I10" s="42">
        <v>0</v>
      </c>
      <c r="J10" s="42">
        <v>0</v>
      </c>
      <c r="K10" s="42">
        <v>1</v>
      </c>
      <c r="L10" s="42">
        <v>0</v>
      </c>
      <c r="M10" s="42"/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18</v>
      </c>
    </row>
    <row r="11" spans="1:19" x14ac:dyDescent="0.25">
      <c r="A11" s="4" t="s">
        <v>61</v>
      </c>
      <c r="B11" s="42">
        <v>-19</v>
      </c>
      <c r="C11" s="42"/>
      <c r="D11" s="42"/>
      <c r="E11" s="42">
        <v>-3</v>
      </c>
      <c r="F11" s="42">
        <v>-12</v>
      </c>
      <c r="G11" s="42">
        <v>-10</v>
      </c>
      <c r="H11" s="42">
        <v>0</v>
      </c>
      <c r="I11" s="42">
        <v>-10</v>
      </c>
      <c r="J11" s="42">
        <v>-4</v>
      </c>
      <c r="K11" s="42"/>
      <c r="L11" s="42">
        <v>-5</v>
      </c>
      <c r="M11" s="42"/>
      <c r="N11" s="42">
        <v>-2</v>
      </c>
      <c r="O11" s="42">
        <v>-18</v>
      </c>
      <c r="P11" s="42">
        <v>-9</v>
      </c>
      <c r="Q11" s="42">
        <v>0</v>
      </c>
      <c r="R11" s="42"/>
      <c r="S11" s="42">
        <v>-92</v>
      </c>
    </row>
    <row r="12" spans="1:19" x14ac:dyDescent="0.25">
      <c r="A12" s="4" t="s">
        <v>68</v>
      </c>
      <c r="B12" s="42">
        <v>-2</v>
      </c>
      <c r="C12" s="42"/>
      <c r="D12" s="42"/>
      <c r="E12" s="42"/>
      <c r="F12" s="42">
        <v>0</v>
      </c>
      <c r="G12" s="42">
        <v>-32</v>
      </c>
      <c r="H12" s="42">
        <v>0</v>
      </c>
      <c r="I12" s="42">
        <v>0</v>
      </c>
      <c r="J12" s="42">
        <v>-4</v>
      </c>
      <c r="K12" s="42"/>
      <c r="L12" s="42">
        <v>-90</v>
      </c>
      <c r="M12" s="42"/>
      <c r="N12" s="42"/>
      <c r="O12" s="42"/>
      <c r="P12" s="42"/>
      <c r="Q12" s="42">
        <v>-5</v>
      </c>
      <c r="R12" s="42"/>
      <c r="S12" s="42">
        <v>-133</v>
      </c>
    </row>
    <row r="13" spans="1:19" x14ac:dyDescent="0.25">
      <c r="A13" s="4" t="s">
        <v>73</v>
      </c>
      <c r="B13" s="42">
        <v>-5</v>
      </c>
      <c r="C13" s="42"/>
      <c r="D13" s="42">
        <v>-17</v>
      </c>
      <c r="E13" s="42"/>
      <c r="F13" s="42">
        <v>0</v>
      </c>
      <c r="G13" s="42">
        <v>0</v>
      </c>
      <c r="H13" s="42">
        <v>0</v>
      </c>
      <c r="I13" s="42">
        <v>0</v>
      </c>
      <c r="J13" s="42">
        <v>-6</v>
      </c>
      <c r="K13" s="42">
        <v>-2</v>
      </c>
      <c r="L13" s="42">
        <v>0</v>
      </c>
      <c r="M13" s="42">
        <v>0</v>
      </c>
      <c r="N13" s="42">
        <v>0</v>
      </c>
      <c r="O13" s="42">
        <v>-5</v>
      </c>
      <c r="P13" s="42">
        <v>0</v>
      </c>
      <c r="Q13" s="42">
        <v>0</v>
      </c>
      <c r="R13" s="42">
        <v>0</v>
      </c>
      <c r="S13" s="42">
        <v>-35</v>
      </c>
    </row>
    <row r="14" spans="1:19" x14ac:dyDescent="0.25">
      <c r="A14" s="4" t="s">
        <v>94</v>
      </c>
      <c r="B14" s="42">
        <v>0</v>
      </c>
      <c r="C14" s="42"/>
      <c r="D14" s="42"/>
      <c r="E14" s="42"/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/>
      <c r="L14" s="42">
        <v>-34</v>
      </c>
      <c r="M14" s="42"/>
      <c r="N14" s="42">
        <v>0</v>
      </c>
      <c r="O14" s="42"/>
      <c r="P14" s="42"/>
      <c r="Q14" s="42">
        <v>0</v>
      </c>
      <c r="R14" s="42"/>
      <c r="S14" s="42">
        <v>-34</v>
      </c>
    </row>
    <row r="15" spans="1:19" x14ac:dyDescent="0.25">
      <c r="A15" s="4" t="s">
        <v>98</v>
      </c>
      <c r="B15" s="42">
        <v>0</v>
      </c>
      <c r="C15" s="42"/>
      <c r="D15" s="42"/>
      <c r="E15" s="42"/>
      <c r="F15" s="42">
        <v>-35</v>
      </c>
      <c r="G15" s="42">
        <v>-10</v>
      </c>
      <c r="H15" s="42">
        <v>0</v>
      </c>
      <c r="I15" s="42">
        <v>0</v>
      </c>
      <c r="J15" s="42">
        <v>-25</v>
      </c>
      <c r="K15" s="42">
        <v>-4</v>
      </c>
      <c r="L15" s="42">
        <v>-100</v>
      </c>
      <c r="M15" s="42"/>
      <c r="N15" s="42"/>
      <c r="O15" s="42">
        <v>0</v>
      </c>
      <c r="P15" s="42"/>
      <c r="Q15" s="42">
        <v>-12</v>
      </c>
      <c r="R15" s="42"/>
      <c r="S15" s="42">
        <v>-186</v>
      </c>
    </row>
    <row r="16" spans="1:19" x14ac:dyDescent="0.25">
      <c r="A16" s="4" t="s">
        <v>93</v>
      </c>
      <c r="B16" s="42">
        <v>0</v>
      </c>
      <c r="C16" s="42"/>
      <c r="D16" s="42"/>
      <c r="E16" s="42"/>
      <c r="F16" s="42">
        <v>-28</v>
      </c>
      <c r="G16" s="42">
        <v>-19</v>
      </c>
      <c r="H16" s="42">
        <v>-3</v>
      </c>
      <c r="I16" s="42">
        <v>0</v>
      </c>
      <c r="J16" s="42">
        <v>-3</v>
      </c>
      <c r="K16" s="42"/>
      <c r="L16" s="42">
        <v>-110</v>
      </c>
      <c r="M16" s="42"/>
      <c r="N16" s="42"/>
      <c r="O16" s="42">
        <v>0</v>
      </c>
      <c r="P16" s="42"/>
      <c r="Q16" s="42">
        <v>0</v>
      </c>
      <c r="R16" s="42">
        <v>0</v>
      </c>
      <c r="S16" s="42">
        <v>-163</v>
      </c>
    </row>
    <row r="17" spans="1:19" x14ac:dyDescent="0.25">
      <c r="A17" s="4" t="s">
        <v>101</v>
      </c>
      <c r="B17" s="42">
        <v>-19</v>
      </c>
      <c r="C17" s="42"/>
      <c r="D17" s="42">
        <v>-13</v>
      </c>
      <c r="E17" s="42"/>
      <c r="F17" s="42">
        <v>-16</v>
      </c>
      <c r="G17" s="42">
        <v>-62</v>
      </c>
      <c r="H17" s="42">
        <v>0</v>
      </c>
      <c r="I17" s="42">
        <v>0</v>
      </c>
      <c r="J17" s="42">
        <v>-7</v>
      </c>
      <c r="K17" s="42"/>
      <c r="L17" s="42">
        <v>-65</v>
      </c>
      <c r="M17" s="42"/>
      <c r="N17" s="42"/>
      <c r="O17" s="42">
        <v>0</v>
      </c>
      <c r="P17" s="42"/>
      <c r="Q17" s="42">
        <v>-38</v>
      </c>
      <c r="R17" s="42"/>
      <c r="S17" s="42">
        <v>-220</v>
      </c>
    </row>
    <row r="18" spans="1:19" x14ac:dyDescent="0.25">
      <c r="A18" s="4" t="s">
        <v>92</v>
      </c>
      <c r="B18" s="42">
        <v>-55</v>
      </c>
      <c r="C18" s="42">
        <v>-40</v>
      </c>
      <c r="D18" s="42">
        <v>-33</v>
      </c>
      <c r="E18" s="42">
        <v>-3</v>
      </c>
      <c r="F18" s="42">
        <v>-183</v>
      </c>
      <c r="G18" s="42">
        <v>-175</v>
      </c>
      <c r="H18" s="42">
        <v>-18</v>
      </c>
      <c r="I18" s="42">
        <v>-10</v>
      </c>
      <c r="J18" s="42">
        <v>-58</v>
      </c>
      <c r="K18" s="42">
        <v>-5</v>
      </c>
      <c r="L18" s="42">
        <v>-640</v>
      </c>
      <c r="M18" s="42">
        <v>0</v>
      </c>
      <c r="N18" s="42">
        <v>-15</v>
      </c>
      <c r="O18" s="42">
        <v>-23</v>
      </c>
      <c r="P18" s="42">
        <v>-14</v>
      </c>
      <c r="Q18" s="42">
        <v>-41</v>
      </c>
      <c r="R18" s="42">
        <v>-20</v>
      </c>
      <c r="S18" s="42">
        <v>-1333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workbookViewId="0">
      <selection activeCell="C26" sqref="C26"/>
    </sheetView>
  </sheetViews>
  <sheetFormatPr defaultRowHeight="15" x14ac:dyDescent="0.25"/>
  <cols>
    <col min="1" max="1" width="18.7109375" bestFit="1" customWidth="1"/>
    <col min="2" max="2" width="14" style="10" customWidth="1"/>
    <col min="3" max="3" width="8.85546875" style="73" customWidth="1"/>
    <col min="4" max="4" width="20.5703125" style="10" customWidth="1"/>
    <col min="5" max="5" width="8.85546875" style="73" customWidth="1"/>
    <col min="6" max="6" width="18.5703125" style="10" customWidth="1"/>
    <col min="7" max="7" width="9.42578125" style="77" customWidth="1"/>
    <col min="8" max="8" width="20.5703125" customWidth="1"/>
  </cols>
  <sheetData>
    <row r="2" spans="1:9" s="7" customFormat="1" ht="39.75" customHeight="1" x14ac:dyDescent="0.25">
      <c r="A2" s="7" t="s">
        <v>217</v>
      </c>
      <c r="B2" s="69" t="s">
        <v>239</v>
      </c>
      <c r="C2" s="74" t="s">
        <v>240</v>
      </c>
      <c r="D2" s="52" t="s">
        <v>242</v>
      </c>
      <c r="E2" s="74" t="s">
        <v>245</v>
      </c>
      <c r="F2" s="52" t="s">
        <v>243</v>
      </c>
      <c r="G2" s="78" t="s">
        <v>241</v>
      </c>
      <c r="H2" s="52" t="s">
        <v>244</v>
      </c>
      <c r="I2" s="68"/>
    </row>
    <row r="3" spans="1:9" x14ac:dyDescent="0.25">
      <c r="A3" s="4" t="s">
        <v>1</v>
      </c>
      <c r="B3" s="51">
        <v>197</v>
      </c>
      <c r="C3" s="75"/>
      <c r="D3" s="67">
        <f>C3/B3</f>
        <v>0</v>
      </c>
      <c r="E3" s="75">
        <v>142</v>
      </c>
      <c r="F3" s="67">
        <f>E3/B3</f>
        <v>0.7208121827411168</v>
      </c>
      <c r="G3" s="75">
        <f>B3-C3-E3</f>
        <v>55</v>
      </c>
      <c r="H3" s="67">
        <f>G3/B3</f>
        <v>0.27918781725888325</v>
      </c>
      <c r="I3" s="66"/>
    </row>
    <row r="4" spans="1:9" x14ac:dyDescent="0.25">
      <c r="A4" s="4" t="s">
        <v>42</v>
      </c>
      <c r="B4" s="51">
        <v>40</v>
      </c>
      <c r="C4" s="75"/>
      <c r="D4" s="67">
        <f t="shared" ref="D4:D20" si="0">C4/B4</f>
        <v>0</v>
      </c>
      <c r="E4" s="75">
        <v>0</v>
      </c>
      <c r="F4" s="67">
        <f t="shared" ref="F4:F20" si="1">E4/B4</f>
        <v>0</v>
      </c>
      <c r="G4" s="75">
        <f t="shared" ref="G4:G20" si="2">B4-C4-E4</f>
        <v>40</v>
      </c>
      <c r="H4" s="67">
        <f t="shared" ref="H4:H20" si="3">G4/B4</f>
        <v>1</v>
      </c>
      <c r="I4" s="66"/>
    </row>
    <row r="5" spans="1:9" x14ac:dyDescent="0.25">
      <c r="A5" s="4" t="s">
        <v>47</v>
      </c>
      <c r="B5" s="51">
        <v>33</v>
      </c>
      <c r="C5" s="75"/>
      <c r="D5" s="67">
        <f t="shared" si="0"/>
        <v>0</v>
      </c>
      <c r="E5" s="75">
        <v>0</v>
      </c>
      <c r="F5" s="67">
        <f t="shared" si="1"/>
        <v>0</v>
      </c>
      <c r="G5" s="75">
        <f t="shared" si="2"/>
        <v>33</v>
      </c>
      <c r="H5" s="67">
        <f t="shared" si="3"/>
        <v>1</v>
      </c>
      <c r="I5" s="66"/>
    </row>
    <row r="6" spans="1:9" x14ac:dyDescent="0.25">
      <c r="A6" s="4" t="s">
        <v>63</v>
      </c>
      <c r="B6" s="51">
        <v>3</v>
      </c>
      <c r="C6" s="75"/>
      <c r="D6" s="67">
        <f t="shared" si="0"/>
        <v>0</v>
      </c>
      <c r="E6" s="75">
        <v>0</v>
      </c>
      <c r="F6" s="67">
        <f t="shared" si="1"/>
        <v>0</v>
      </c>
      <c r="G6" s="75">
        <f t="shared" si="2"/>
        <v>3</v>
      </c>
      <c r="H6" s="67">
        <f t="shared" si="3"/>
        <v>1</v>
      </c>
      <c r="I6" s="66"/>
    </row>
    <row r="7" spans="1:9" x14ac:dyDescent="0.25">
      <c r="A7" s="4" t="s">
        <v>3</v>
      </c>
      <c r="B7" s="51">
        <v>958</v>
      </c>
      <c r="C7" s="75">
        <v>563</v>
      </c>
      <c r="D7" s="67">
        <f t="shared" si="0"/>
        <v>0.58768267223382042</v>
      </c>
      <c r="E7" s="75">
        <v>212</v>
      </c>
      <c r="F7" s="67">
        <f t="shared" si="1"/>
        <v>0.22129436325678498</v>
      </c>
      <c r="G7" s="75">
        <f t="shared" si="2"/>
        <v>183</v>
      </c>
      <c r="H7" s="67">
        <f t="shared" si="3"/>
        <v>0.19102296450939457</v>
      </c>
      <c r="I7" s="66"/>
    </row>
    <row r="8" spans="1:9" x14ac:dyDescent="0.25">
      <c r="A8" s="4" t="s">
        <v>13</v>
      </c>
      <c r="B8" s="51">
        <v>925</v>
      </c>
      <c r="C8" s="75">
        <v>686</v>
      </c>
      <c r="D8" s="67">
        <f t="shared" si="0"/>
        <v>0.7416216216216216</v>
      </c>
      <c r="E8" s="75">
        <v>64</v>
      </c>
      <c r="F8" s="67">
        <f t="shared" si="1"/>
        <v>6.918918918918919E-2</v>
      </c>
      <c r="G8" s="75">
        <f t="shared" si="2"/>
        <v>175</v>
      </c>
      <c r="H8" s="67">
        <f t="shared" si="3"/>
        <v>0.1891891891891892</v>
      </c>
      <c r="I8" s="66"/>
    </row>
    <row r="9" spans="1:9" x14ac:dyDescent="0.25">
      <c r="A9" s="4" t="s">
        <v>5</v>
      </c>
      <c r="B9" s="51">
        <v>363</v>
      </c>
      <c r="C9" s="75">
        <v>339</v>
      </c>
      <c r="D9" s="67">
        <f t="shared" si="0"/>
        <v>0.93388429752066116</v>
      </c>
      <c r="E9" s="75">
        <v>6</v>
      </c>
      <c r="F9" s="67">
        <f t="shared" si="1"/>
        <v>1.6528925619834711E-2</v>
      </c>
      <c r="G9" s="75">
        <f t="shared" si="2"/>
        <v>18</v>
      </c>
      <c r="H9" s="67">
        <f t="shared" si="3"/>
        <v>4.9586776859504134E-2</v>
      </c>
      <c r="I9" s="66"/>
    </row>
    <row r="10" spans="1:9" x14ac:dyDescent="0.25">
      <c r="A10" s="4" t="s">
        <v>20</v>
      </c>
      <c r="B10" s="51">
        <v>274</v>
      </c>
      <c r="C10" s="75">
        <v>262</v>
      </c>
      <c r="D10" s="67">
        <f t="shared" si="0"/>
        <v>0.95620437956204385</v>
      </c>
      <c r="E10" s="75">
        <v>2</v>
      </c>
      <c r="F10" s="67">
        <f t="shared" si="1"/>
        <v>7.2992700729927005E-3</v>
      </c>
      <c r="G10" s="75">
        <f t="shared" si="2"/>
        <v>10</v>
      </c>
      <c r="H10" s="67">
        <f t="shared" si="3"/>
        <v>3.6496350364963501E-2</v>
      </c>
      <c r="I10" s="66"/>
    </row>
    <row r="11" spans="1:9" x14ac:dyDescent="0.25">
      <c r="A11" s="4" t="s">
        <v>15</v>
      </c>
      <c r="B11" s="51">
        <v>146</v>
      </c>
      <c r="C11" s="75"/>
      <c r="D11" s="67">
        <f t="shared" si="0"/>
        <v>0</v>
      </c>
      <c r="E11" s="75">
        <v>88</v>
      </c>
      <c r="F11" s="67">
        <f t="shared" si="1"/>
        <v>0.60273972602739723</v>
      </c>
      <c r="G11" s="75">
        <f t="shared" si="2"/>
        <v>58</v>
      </c>
      <c r="H11" s="67">
        <f t="shared" si="3"/>
        <v>0.39726027397260272</v>
      </c>
      <c r="I11" s="66"/>
    </row>
    <row r="12" spans="1:9" x14ac:dyDescent="0.25">
      <c r="A12" s="4" t="s">
        <v>74</v>
      </c>
      <c r="B12" s="51">
        <v>6</v>
      </c>
      <c r="C12" s="75"/>
      <c r="D12" s="67">
        <f t="shared" si="0"/>
        <v>0</v>
      </c>
      <c r="E12" s="75">
        <v>1</v>
      </c>
      <c r="F12" s="67">
        <f t="shared" si="1"/>
        <v>0.16666666666666666</v>
      </c>
      <c r="G12" s="75">
        <f t="shared" si="2"/>
        <v>5</v>
      </c>
      <c r="H12" s="67">
        <f t="shared" si="3"/>
        <v>0.83333333333333337</v>
      </c>
      <c r="I12" s="66"/>
    </row>
    <row r="13" spans="1:9" x14ac:dyDescent="0.25">
      <c r="A13" s="4" t="s">
        <v>7</v>
      </c>
      <c r="B13" s="51">
        <v>1436</v>
      </c>
      <c r="C13" s="75">
        <v>675</v>
      </c>
      <c r="D13" s="67">
        <f t="shared" si="0"/>
        <v>0.47005571030640669</v>
      </c>
      <c r="E13" s="75">
        <v>121</v>
      </c>
      <c r="F13" s="67">
        <f t="shared" si="1"/>
        <v>8.4261838440111425E-2</v>
      </c>
      <c r="G13" s="75">
        <f t="shared" si="2"/>
        <v>640</v>
      </c>
      <c r="H13" s="67">
        <f t="shared" si="3"/>
        <v>0.44568245125348188</v>
      </c>
      <c r="I13" s="66"/>
    </row>
    <row r="14" spans="1:9" x14ac:dyDescent="0.25">
      <c r="A14" s="4" t="s">
        <v>76</v>
      </c>
      <c r="B14" s="51">
        <v>1</v>
      </c>
      <c r="C14" s="75"/>
      <c r="D14" s="67">
        <f t="shared" si="0"/>
        <v>0</v>
      </c>
      <c r="E14" s="75">
        <v>1</v>
      </c>
      <c r="F14" s="67">
        <f t="shared" si="1"/>
        <v>1</v>
      </c>
      <c r="G14" s="75">
        <f t="shared" si="2"/>
        <v>0</v>
      </c>
      <c r="H14" s="67">
        <f t="shared" si="3"/>
        <v>0</v>
      </c>
      <c r="I14" s="66"/>
    </row>
    <row r="15" spans="1:9" x14ac:dyDescent="0.25">
      <c r="A15" s="4" t="s">
        <v>9</v>
      </c>
      <c r="B15" s="51">
        <v>30</v>
      </c>
      <c r="C15" s="75"/>
      <c r="D15" s="67">
        <f t="shared" si="0"/>
        <v>0</v>
      </c>
      <c r="E15" s="75">
        <v>15</v>
      </c>
      <c r="F15" s="67">
        <f t="shared" si="1"/>
        <v>0.5</v>
      </c>
      <c r="G15" s="75">
        <f t="shared" si="2"/>
        <v>15</v>
      </c>
      <c r="H15" s="67">
        <f t="shared" si="3"/>
        <v>0.5</v>
      </c>
      <c r="I15" s="66"/>
    </row>
    <row r="16" spans="1:9" x14ac:dyDescent="0.25">
      <c r="A16" s="4" t="s">
        <v>22</v>
      </c>
      <c r="B16" s="51">
        <v>156</v>
      </c>
      <c r="C16" s="75">
        <v>133</v>
      </c>
      <c r="D16" s="67">
        <f t="shared" si="0"/>
        <v>0.85256410256410253</v>
      </c>
      <c r="E16" s="75">
        <v>0</v>
      </c>
      <c r="F16" s="67">
        <f t="shared" si="1"/>
        <v>0</v>
      </c>
      <c r="G16" s="75">
        <f t="shared" si="2"/>
        <v>23</v>
      </c>
      <c r="H16" s="67">
        <f t="shared" si="3"/>
        <v>0.14743589743589744</v>
      </c>
      <c r="I16" s="66"/>
    </row>
    <row r="17" spans="1:9" x14ac:dyDescent="0.25">
      <c r="A17" s="4" t="s">
        <v>10</v>
      </c>
      <c r="B17" s="51">
        <v>39</v>
      </c>
      <c r="C17" s="75"/>
      <c r="D17" s="67">
        <f t="shared" si="0"/>
        <v>0</v>
      </c>
      <c r="E17" s="75">
        <v>25</v>
      </c>
      <c r="F17" s="67">
        <f t="shared" si="1"/>
        <v>0.64102564102564108</v>
      </c>
      <c r="G17" s="75">
        <f t="shared" si="2"/>
        <v>14</v>
      </c>
      <c r="H17" s="67">
        <f t="shared" si="3"/>
        <v>0.35897435897435898</v>
      </c>
      <c r="I17" s="66"/>
    </row>
    <row r="18" spans="1:9" x14ac:dyDescent="0.25">
      <c r="A18" s="4" t="s">
        <v>17</v>
      </c>
      <c r="B18" s="51">
        <v>1341</v>
      </c>
      <c r="C18" s="75">
        <v>1173</v>
      </c>
      <c r="D18" s="67">
        <f t="shared" si="0"/>
        <v>0.87472035794183445</v>
      </c>
      <c r="E18" s="75">
        <v>127</v>
      </c>
      <c r="F18" s="67">
        <f t="shared" si="1"/>
        <v>9.4705443698732295E-2</v>
      </c>
      <c r="G18" s="75">
        <f t="shared" si="2"/>
        <v>41</v>
      </c>
      <c r="H18" s="67">
        <f t="shared" si="3"/>
        <v>3.0574198359433258E-2</v>
      </c>
      <c r="I18" s="66"/>
    </row>
    <row r="19" spans="1:9" x14ac:dyDescent="0.25">
      <c r="A19" s="4" t="s">
        <v>39</v>
      </c>
      <c r="B19" s="51">
        <v>66</v>
      </c>
      <c r="C19" s="75">
        <v>44</v>
      </c>
      <c r="D19" s="67">
        <f t="shared" si="0"/>
        <v>0.66666666666666663</v>
      </c>
      <c r="E19" s="75">
        <v>2</v>
      </c>
      <c r="F19" s="67">
        <f t="shared" si="1"/>
        <v>3.0303030303030304E-2</v>
      </c>
      <c r="G19" s="75">
        <f t="shared" si="2"/>
        <v>20</v>
      </c>
      <c r="H19" s="67">
        <f t="shared" si="3"/>
        <v>0.30303030303030304</v>
      </c>
      <c r="I19" s="66"/>
    </row>
    <row r="20" spans="1:9" ht="15.75" x14ac:dyDescent="0.25">
      <c r="A20" s="70" t="s">
        <v>92</v>
      </c>
      <c r="B20" s="71">
        <v>6014</v>
      </c>
      <c r="C20" s="76">
        <v>3875</v>
      </c>
      <c r="D20" s="72">
        <f t="shared" si="0"/>
        <v>0.64432989690721654</v>
      </c>
      <c r="E20" s="76">
        <v>806</v>
      </c>
      <c r="F20" s="72">
        <f t="shared" si="1"/>
        <v>0.13402061855670103</v>
      </c>
      <c r="G20" s="76">
        <f t="shared" si="2"/>
        <v>1333</v>
      </c>
      <c r="H20" s="72">
        <f t="shared" si="3"/>
        <v>0.22164948453608246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7"/>
  <sheetViews>
    <sheetView zoomScaleNormal="100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F4" sqref="F4"/>
    </sheetView>
  </sheetViews>
  <sheetFormatPr defaultRowHeight="16.5" x14ac:dyDescent="0.3"/>
  <cols>
    <col min="1" max="1" width="5.140625" style="1" customWidth="1"/>
    <col min="2" max="2" width="19.7109375" style="27" customWidth="1"/>
    <col min="3" max="3" width="14.140625" style="5" customWidth="1"/>
    <col min="4" max="4" width="12" style="2" customWidth="1"/>
    <col min="5" max="5" width="9" style="27" customWidth="1"/>
    <col min="6" max="6" width="13.5703125" style="9" customWidth="1"/>
    <col min="7" max="7" width="13.5703125" style="12" customWidth="1"/>
    <col min="8" max="9" width="13.5703125" style="8" customWidth="1"/>
    <col min="10" max="10" width="13.28515625" style="36" bestFit="1" customWidth="1"/>
    <col min="11" max="11" width="17" style="65" customWidth="1"/>
    <col min="12" max="12" width="12.5703125" style="5" hidden="1" customWidth="1"/>
    <col min="13" max="13" width="12.5703125" style="2" hidden="1" customWidth="1"/>
    <col min="14" max="15" width="12.5703125" style="5" hidden="1" customWidth="1"/>
    <col min="16" max="16" width="12.5703125" style="2" hidden="1" customWidth="1"/>
    <col min="17" max="17" width="12.5703125" style="5" hidden="1" customWidth="1"/>
    <col min="18" max="18" width="12.5703125" style="2" hidden="1" customWidth="1"/>
    <col min="19" max="19" width="9.140625" style="16"/>
    <col min="20" max="16384" width="9.140625" style="14"/>
  </cols>
  <sheetData>
    <row r="1" spans="1:18" x14ac:dyDescent="0.3">
      <c r="A1" s="22" t="s">
        <v>216</v>
      </c>
      <c r="B1" s="40" t="s">
        <v>222</v>
      </c>
      <c r="C1" s="41" t="s">
        <v>223</v>
      </c>
      <c r="D1" s="19" t="s">
        <v>217</v>
      </c>
      <c r="E1" s="40" t="s">
        <v>218</v>
      </c>
      <c r="F1" s="17" t="s">
        <v>219</v>
      </c>
      <c r="G1" s="18" t="s">
        <v>228</v>
      </c>
      <c r="H1" s="19" t="s">
        <v>227</v>
      </c>
      <c r="I1" s="19" t="s">
        <v>231</v>
      </c>
      <c r="J1" s="35" t="s">
        <v>107</v>
      </c>
      <c r="K1" s="63" t="s">
        <v>238</v>
      </c>
      <c r="L1" s="43" t="s">
        <v>220</v>
      </c>
      <c r="M1" s="44" t="s">
        <v>224</v>
      </c>
      <c r="N1" s="43" t="s">
        <v>221</v>
      </c>
      <c r="O1" s="45" t="s">
        <v>225</v>
      </c>
      <c r="P1" s="46" t="s">
        <v>226</v>
      </c>
      <c r="Q1" s="47" t="s">
        <v>229</v>
      </c>
      <c r="R1" s="48" t="s">
        <v>230</v>
      </c>
    </row>
    <row r="2" spans="1:18" ht="15.75" customHeight="1" x14ac:dyDescent="0.3">
      <c r="A2" s="16">
        <v>1</v>
      </c>
      <c r="B2" s="25" t="s">
        <v>28</v>
      </c>
      <c r="C2" s="20" t="s">
        <v>0</v>
      </c>
      <c r="D2" s="15" t="s">
        <v>1</v>
      </c>
      <c r="E2" s="25" t="s">
        <v>2</v>
      </c>
      <c r="F2" s="17">
        <v>4</v>
      </c>
      <c r="G2" s="18"/>
      <c r="H2" s="19">
        <v>2</v>
      </c>
      <c r="I2" s="19">
        <v>2</v>
      </c>
      <c r="J2" s="35">
        <f>(G2+H2+I2)-F2</f>
        <v>0</v>
      </c>
      <c r="K2" s="63">
        <f>Πίνακας3[[#This Row],[Κενό ΙΕΚ]]+Πίνακας3[[#This Row],[Κενό Διευθ.]]</f>
        <v>4</v>
      </c>
      <c r="L2" s="20"/>
      <c r="M2" s="15"/>
      <c r="N2" s="20"/>
      <c r="O2" s="20" t="s">
        <v>108</v>
      </c>
      <c r="P2" s="15" t="s">
        <v>1</v>
      </c>
      <c r="Q2" s="20" t="s">
        <v>111</v>
      </c>
      <c r="R2" s="15" t="s">
        <v>109</v>
      </c>
    </row>
    <row r="3" spans="1:18" ht="15.75" customHeight="1" x14ac:dyDescent="0.3">
      <c r="A3" s="16">
        <v>13</v>
      </c>
      <c r="B3" s="25" t="s">
        <v>28</v>
      </c>
      <c r="C3" s="21" t="s">
        <v>19</v>
      </c>
      <c r="D3" s="15" t="s">
        <v>1</v>
      </c>
      <c r="E3" s="34" t="s">
        <v>2</v>
      </c>
      <c r="F3" s="17">
        <v>2</v>
      </c>
      <c r="G3" s="29"/>
      <c r="H3" s="19">
        <v>2</v>
      </c>
      <c r="I3" s="19"/>
      <c r="J3" s="35">
        <f>(G3+H3+I3)-F3</f>
        <v>0</v>
      </c>
      <c r="K3" s="63">
        <f>Πίνακας3[[#This Row],[Κενό ΙΕΚ]]+Πίνακας3[[#This Row],[Κενό Διευθ.]]</f>
        <v>2</v>
      </c>
      <c r="L3" s="21"/>
      <c r="M3" s="28"/>
      <c r="N3" s="21"/>
      <c r="O3" s="20" t="s">
        <v>116</v>
      </c>
      <c r="P3" s="15" t="s">
        <v>1</v>
      </c>
      <c r="Q3" s="20"/>
      <c r="R3" s="15"/>
    </row>
    <row r="4" spans="1:18" x14ac:dyDescent="0.3">
      <c r="A4" s="16">
        <v>20</v>
      </c>
      <c r="B4" s="25" t="s">
        <v>28</v>
      </c>
      <c r="C4" s="21" t="s">
        <v>24</v>
      </c>
      <c r="D4" s="15" t="s">
        <v>1</v>
      </c>
      <c r="E4" s="34" t="s">
        <v>2</v>
      </c>
      <c r="F4" s="17">
        <v>4</v>
      </c>
      <c r="G4" s="29"/>
      <c r="H4" s="19">
        <v>2</v>
      </c>
      <c r="I4" s="19">
        <v>2</v>
      </c>
      <c r="J4" s="35">
        <f>(G4+H4+I4)-F4</f>
        <v>0</v>
      </c>
      <c r="K4" s="63">
        <f>Πίνακας3[[#This Row],[Κενό ΙΕΚ]]+Πίνακας3[[#This Row],[Κενό Διευθ.]]</f>
        <v>4</v>
      </c>
      <c r="L4" s="21"/>
      <c r="M4" s="28"/>
      <c r="N4" s="21"/>
      <c r="O4" s="20" t="s">
        <v>117</v>
      </c>
      <c r="P4" s="15" t="s">
        <v>1</v>
      </c>
      <c r="Q4" s="20" t="s">
        <v>120</v>
      </c>
      <c r="R4" s="15" t="s">
        <v>109</v>
      </c>
    </row>
    <row r="5" spans="1:18" x14ac:dyDescent="0.3">
      <c r="A5" s="16">
        <v>83</v>
      </c>
      <c r="B5" s="25" t="s">
        <v>50</v>
      </c>
      <c r="C5" s="20" t="s">
        <v>45</v>
      </c>
      <c r="D5" s="15" t="s">
        <v>1</v>
      </c>
      <c r="E5" s="25" t="s">
        <v>2</v>
      </c>
      <c r="F5" s="17">
        <v>4</v>
      </c>
      <c r="G5" s="18"/>
      <c r="H5" s="19">
        <v>2</v>
      </c>
      <c r="I5" s="19">
        <v>2</v>
      </c>
      <c r="J5" s="35">
        <f>(G5+H5+I5)-F5</f>
        <v>0</v>
      </c>
      <c r="K5" s="63">
        <f>Πίνακας3[[#This Row],[Κενό ΙΕΚ]]+Πίνακας3[[#This Row],[Κενό Διευθ.]]</f>
        <v>4</v>
      </c>
      <c r="L5" s="20"/>
      <c r="M5" s="15"/>
      <c r="N5" s="20"/>
      <c r="O5" s="20" t="s">
        <v>128</v>
      </c>
      <c r="P5" s="15" t="s">
        <v>1</v>
      </c>
      <c r="Q5" s="20" t="s">
        <v>130</v>
      </c>
      <c r="R5" s="15" t="s">
        <v>109</v>
      </c>
    </row>
    <row r="6" spans="1:18" x14ac:dyDescent="0.3">
      <c r="A6" s="16">
        <v>91</v>
      </c>
      <c r="B6" s="25" t="s">
        <v>50</v>
      </c>
      <c r="C6" s="20" t="s">
        <v>46</v>
      </c>
      <c r="D6" s="15" t="s">
        <v>1</v>
      </c>
      <c r="E6" s="25" t="s">
        <v>2</v>
      </c>
      <c r="F6" s="17">
        <v>18</v>
      </c>
      <c r="G6" s="18"/>
      <c r="H6" s="19">
        <v>5</v>
      </c>
      <c r="I6" s="19">
        <v>3</v>
      </c>
      <c r="J6" s="35">
        <f>(G6+H6+I6)-F6</f>
        <v>-10</v>
      </c>
      <c r="K6" s="63">
        <f>Πίνακας3[[#This Row],[Κενό ΙΕΚ]]+Πίνακας3[[#This Row],[Κενό Διευθ.]]</f>
        <v>8</v>
      </c>
      <c r="L6" s="20"/>
      <c r="M6" s="15"/>
      <c r="N6" s="20"/>
      <c r="O6" s="20" t="s">
        <v>131</v>
      </c>
      <c r="P6" s="15" t="s">
        <v>1</v>
      </c>
      <c r="Q6" s="20" t="s">
        <v>132</v>
      </c>
      <c r="R6" s="15" t="s">
        <v>109</v>
      </c>
    </row>
    <row r="7" spans="1:18" x14ac:dyDescent="0.3">
      <c r="A7" s="16">
        <v>105</v>
      </c>
      <c r="B7" s="25" t="s">
        <v>50</v>
      </c>
      <c r="C7" s="20" t="s">
        <v>49</v>
      </c>
      <c r="D7" s="15" t="s">
        <v>1</v>
      </c>
      <c r="E7" s="25" t="s">
        <v>2</v>
      </c>
      <c r="F7" s="17">
        <v>2</v>
      </c>
      <c r="G7" s="18"/>
      <c r="H7" s="19">
        <v>2</v>
      </c>
      <c r="I7" s="19"/>
      <c r="J7" s="35">
        <f>(G7+H7+I7)-F7</f>
        <v>0</v>
      </c>
      <c r="K7" s="63">
        <f>Πίνακας3[[#This Row],[Κενό ΙΕΚ]]+Πίνακας3[[#This Row],[Κενό Διευθ.]]</f>
        <v>2</v>
      </c>
      <c r="L7" s="20"/>
      <c r="M7" s="15"/>
      <c r="N7" s="20"/>
      <c r="O7" s="20" t="s">
        <v>133</v>
      </c>
      <c r="P7" s="15" t="s">
        <v>1</v>
      </c>
      <c r="Q7" s="20"/>
      <c r="R7" s="15"/>
    </row>
    <row r="8" spans="1:18" x14ac:dyDescent="0.3">
      <c r="A8" s="16">
        <v>114</v>
      </c>
      <c r="B8" s="25" t="s">
        <v>51</v>
      </c>
      <c r="C8" s="20" t="s">
        <v>52</v>
      </c>
      <c r="D8" s="15" t="s">
        <v>1</v>
      </c>
      <c r="E8" s="25" t="s">
        <v>2</v>
      </c>
      <c r="F8" s="17">
        <v>2</v>
      </c>
      <c r="G8" s="18"/>
      <c r="H8" s="19">
        <v>1</v>
      </c>
      <c r="I8" s="19">
        <v>1</v>
      </c>
      <c r="J8" s="35">
        <f>(G8+H8+I8)-F8</f>
        <v>0</v>
      </c>
      <c r="K8" s="63">
        <f>Πίνακας3[[#This Row],[Κενό ΙΕΚ]]+Πίνακας3[[#This Row],[Κενό Διευθ.]]</f>
        <v>2</v>
      </c>
      <c r="L8" s="20"/>
      <c r="M8" s="15"/>
      <c r="N8" s="20"/>
      <c r="O8" s="20" t="s">
        <v>135</v>
      </c>
      <c r="P8" s="15" t="s">
        <v>1</v>
      </c>
      <c r="Q8" s="20" t="s">
        <v>136</v>
      </c>
      <c r="R8" s="15" t="s">
        <v>109</v>
      </c>
    </row>
    <row r="9" spans="1:18" x14ac:dyDescent="0.3">
      <c r="A9" s="16">
        <v>120</v>
      </c>
      <c r="B9" s="25" t="s">
        <v>51</v>
      </c>
      <c r="C9" s="20" t="s">
        <v>53</v>
      </c>
      <c r="D9" s="15" t="s">
        <v>1</v>
      </c>
      <c r="E9" s="25" t="s">
        <v>2</v>
      </c>
      <c r="F9" s="17">
        <v>1</v>
      </c>
      <c r="G9" s="18"/>
      <c r="H9" s="19">
        <v>1</v>
      </c>
      <c r="I9" s="19"/>
      <c r="J9" s="35">
        <f>(G9+H9+I9)-F9</f>
        <v>0</v>
      </c>
      <c r="K9" s="63">
        <f>Πίνακας3[[#This Row],[Κενό ΙΕΚ]]+Πίνακας3[[#This Row],[Κενό Διευθ.]]</f>
        <v>1</v>
      </c>
      <c r="L9" s="20"/>
      <c r="M9" s="15"/>
      <c r="N9" s="20"/>
      <c r="O9" s="20" t="s">
        <v>137</v>
      </c>
      <c r="P9" s="15" t="s">
        <v>1</v>
      </c>
      <c r="Q9" s="20"/>
      <c r="R9" s="15"/>
    </row>
    <row r="10" spans="1:18" x14ac:dyDescent="0.3">
      <c r="A10" s="16">
        <v>124</v>
      </c>
      <c r="B10" s="25" t="s">
        <v>51</v>
      </c>
      <c r="C10" s="20" t="s">
        <v>54</v>
      </c>
      <c r="D10" s="15" t="s">
        <v>1</v>
      </c>
      <c r="E10" s="25" t="s">
        <v>2</v>
      </c>
      <c r="F10" s="17">
        <v>4</v>
      </c>
      <c r="G10" s="18"/>
      <c r="H10" s="19">
        <v>2</v>
      </c>
      <c r="I10" s="19">
        <v>2</v>
      </c>
      <c r="J10" s="35">
        <f>(G10+H10+I10)-F10</f>
        <v>0</v>
      </c>
      <c r="K10" s="63">
        <f>Πίνακας3[[#This Row],[Κενό ΙΕΚ]]+Πίνακας3[[#This Row],[Κενό Διευθ.]]</f>
        <v>4</v>
      </c>
      <c r="L10" s="20"/>
      <c r="M10" s="15"/>
      <c r="N10" s="20"/>
      <c r="O10" s="20" t="s">
        <v>138</v>
      </c>
      <c r="P10" s="15" t="s">
        <v>1</v>
      </c>
      <c r="Q10" s="20" t="s">
        <v>139</v>
      </c>
      <c r="R10" s="15" t="s">
        <v>109</v>
      </c>
    </row>
    <row r="11" spans="1:18" x14ac:dyDescent="0.3">
      <c r="A11" s="16">
        <v>138</v>
      </c>
      <c r="B11" s="25" t="s">
        <v>60</v>
      </c>
      <c r="C11" s="20" t="s">
        <v>56</v>
      </c>
      <c r="D11" s="15" t="s">
        <v>1</v>
      </c>
      <c r="E11" s="25" t="s">
        <v>2</v>
      </c>
      <c r="F11" s="17">
        <v>5</v>
      </c>
      <c r="G11" s="18"/>
      <c r="H11" s="19">
        <v>3</v>
      </c>
      <c r="I11" s="19">
        <v>2</v>
      </c>
      <c r="J11" s="35">
        <f>(G11+H11+I11)-F11</f>
        <v>0</v>
      </c>
      <c r="K11" s="63">
        <f>Πίνακας3[[#This Row],[Κενό ΙΕΚ]]+Πίνακας3[[#This Row],[Κενό Διευθ.]]</f>
        <v>5</v>
      </c>
      <c r="L11" s="20"/>
      <c r="M11" s="15"/>
      <c r="N11" s="20"/>
      <c r="O11" s="20" t="s">
        <v>142</v>
      </c>
      <c r="P11" s="15" t="s">
        <v>1</v>
      </c>
      <c r="Q11" s="20" t="s">
        <v>145</v>
      </c>
      <c r="R11" s="15" t="s">
        <v>109</v>
      </c>
    </row>
    <row r="12" spans="1:18" x14ac:dyDescent="0.3">
      <c r="A12" s="16">
        <v>148</v>
      </c>
      <c r="B12" s="25" t="s">
        <v>60</v>
      </c>
      <c r="C12" s="20" t="s">
        <v>57</v>
      </c>
      <c r="D12" s="15" t="s">
        <v>1</v>
      </c>
      <c r="E12" s="25" t="s">
        <v>2</v>
      </c>
      <c r="F12" s="17">
        <v>1</v>
      </c>
      <c r="G12" s="18"/>
      <c r="H12" s="19">
        <v>1</v>
      </c>
      <c r="I12" s="19"/>
      <c r="J12" s="35">
        <f>(G12+H12+I12)-F12</f>
        <v>0</v>
      </c>
      <c r="K12" s="63">
        <f>Πίνακας3[[#This Row],[Κενό ΙΕΚ]]+Πίνακας3[[#This Row],[Κενό Διευθ.]]</f>
        <v>1</v>
      </c>
      <c r="L12" s="20"/>
      <c r="M12" s="15"/>
      <c r="N12" s="20"/>
      <c r="O12" s="20" t="s">
        <v>146</v>
      </c>
      <c r="P12" s="15" t="s">
        <v>1</v>
      </c>
      <c r="Q12" s="20"/>
      <c r="R12" s="15"/>
    </row>
    <row r="13" spans="1:18" x14ac:dyDescent="0.3">
      <c r="A13" s="16">
        <v>166</v>
      </c>
      <c r="B13" s="25" t="s">
        <v>60</v>
      </c>
      <c r="C13" s="20" t="s">
        <v>59</v>
      </c>
      <c r="D13" s="15" t="s">
        <v>1</v>
      </c>
      <c r="E13" s="25" t="s">
        <v>2</v>
      </c>
      <c r="F13" s="17">
        <v>2</v>
      </c>
      <c r="G13" s="18"/>
      <c r="H13" s="19">
        <v>1</v>
      </c>
      <c r="I13" s="19">
        <v>1</v>
      </c>
      <c r="J13" s="35">
        <f>(G13+H13+I13)-F13</f>
        <v>0</v>
      </c>
      <c r="K13" s="63">
        <f>Πίνακας3[[#This Row],[Κενό ΙΕΚ]]+Πίνακας3[[#This Row],[Κενό Διευθ.]]</f>
        <v>2</v>
      </c>
      <c r="L13" s="20"/>
      <c r="M13" s="15"/>
      <c r="N13" s="20"/>
      <c r="O13" s="20" t="s">
        <v>150</v>
      </c>
      <c r="P13" s="15" t="s">
        <v>1</v>
      </c>
      <c r="Q13" s="20" t="s">
        <v>151</v>
      </c>
      <c r="R13" s="15" t="s">
        <v>109</v>
      </c>
    </row>
    <row r="14" spans="1:18" x14ac:dyDescent="0.3">
      <c r="A14" s="16">
        <v>176</v>
      </c>
      <c r="B14" s="25" t="s">
        <v>61</v>
      </c>
      <c r="C14" s="20" t="s">
        <v>62</v>
      </c>
      <c r="D14" s="15" t="s">
        <v>1</v>
      </c>
      <c r="E14" s="25" t="s">
        <v>2</v>
      </c>
      <c r="F14" s="17">
        <v>12</v>
      </c>
      <c r="G14" s="18"/>
      <c r="H14" s="19">
        <v>4</v>
      </c>
      <c r="I14" s="19">
        <v>4</v>
      </c>
      <c r="J14" s="35">
        <f>(G14+H14+I14)-F14</f>
        <v>-4</v>
      </c>
      <c r="K14" s="63">
        <f>Πίνακας3[[#This Row],[Κενό ΙΕΚ]]+Πίνακας3[[#This Row],[Κενό Διευθ.]]</f>
        <v>8</v>
      </c>
      <c r="L14" s="20"/>
      <c r="M14" s="15"/>
      <c r="N14" s="20"/>
      <c r="O14" s="20" t="s">
        <v>152</v>
      </c>
      <c r="P14" s="15" t="s">
        <v>1</v>
      </c>
      <c r="Q14" s="20" t="s">
        <v>153</v>
      </c>
      <c r="R14" s="15" t="s">
        <v>109</v>
      </c>
    </row>
    <row r="15" spans="1:18" x14ac:dyDescent="0.3">
      <c r="A15" s="16">
        <v>186</v>
      </c>
      <c r="B15" s="25" t="s">
        <v>61</v>
      </c>
      <c r="C15" s="20" t="s">
        <v>65</v>
      </c>
      <c r="D15" s="15" t="s">
        <v>1</v>
      </c>
      <c r="E15" s="25" t="s">
        <v>2</v>
      </c>
      <c r="F15" s="17">
        <v>18</v>
      </c>
      <c r="G15" s="18"/>
      <c r="H15" s="19">
        <v>5</v>
      </c>
      <c r="I15" s="19">
        <v>3</v>
      </c>
      <c r="J15" s="35">
        <f>(G15+H15+I15)-F15</f>
        <v>-10</v>
      </c>
      <c r="K15" s="63">
        <f>Πίνακας3[[#This Row],[Κενό ΙΕΚ]]+Πίνακας3[[#This Row],[Κενό Διευθ.]]</f>
        <v>8</v>
      </c>
      <c r="L15" s="20"/>
      <c r="M15" s="15"/>
      <c r="N15" s="20"/>
      <c r="O15" s="20" t="s">
        <v>155</v>
      </c>
      <c r="P15" s="15" t="s">
        <v>1</v>
      </c>
      <c r="Q15" s="20" t="s">
        <v>156</v>
      </c>
      <c r="R15" s="15" t="s">
        <v>109</v>
      </c>
    </row>
    <row r="16" spans="1:18" x14ac:dyDescent="0.3">
      <c r="A16" s="16">
        <v>196</v>
      </c>
      <c r="B16" s="25" t="s">
        <v>61</v>
      </c>
      <c r="C16" s="20" t="s">
        <v>66</v>
      </c>
      <c r="D16" s="15" t="s">
        <v>1</v>
      </c>
      <c r="E16" s="25" t="s">
        <v>2</v>
      </c>
      <c r="F16" s="17">
        <v>11</v>
      </c>
      <c r="G16" s="18"/>
      <c r="H16" s="19">
        <v>3</v>
      </c>
      <c r="I16" s="19">
        <v>3</v>
      </c>
      <c r="J16" s="35">
        <f>(G16+H16+I16)-F16</f>
        <v>-5</v>
      </c>
      <c r="K16" s="63">
        <f>Πίνακας3[[#This Row],[Κενό ΙΕΚ]]+Πίνακας3[[#This Row],[Κενό Διευθ.]]</f>
        <v>6</v>
      </c>
      <c r="L16" s="20"/>
      <c r="M16" s="15"/>
      <c r="N16" s="20"/>
      <c r="O16" s="20" t="s">
        <v>157</v>
      </c>
      <c r="P16" s="15" t="s">
        <v>1</v>
      </c>
      <c r="Q16" s="20" t="s">
        <v>158</v>
      </c>
      <c r="R16" s="15" t="s">
        <v>109</v>
      </c>
    </row>
    <row r="17" spans="1:18" x14ac:dyDescent="0.3">
      <c r="A17" s="16">
        <v>204</v>
      </c>
      <c r="B17" s="25" t="s">
        <v>61</v>
      </c>
      <c r="C17" s="20" t="s">
        <v>67</v>
      </c>
      <c r="D17" s="15" t="s">
        <v>1</v>
      </c>
      <c r="E17" s="25" t="s">
        <v>2</v>
      </c>
      <c r="F17" s="17">
        <v>2</v>
      </c>
      <c r="G17" s="18"/>
      <c r="H17" s="19">
        <v>2</v>
      </c>
      <c r="I17" s="19"/>
      <c r="J17" s="35">
        <f>(G17+H17+I17)-F17</f>
        <v>0</v>
      </c>
      <c r="K17" s="63">
        <f>Πίνακας3[[#This Row],[Κενό ΙΕΚ]]+Πίνακας3[[#This Row],[Κενό Διευθ.]]</f>
        <v>2</v>
      </c>
      <c r="L17" s="20"/>
      <c r="M17" s="15"/>
      <c r="N17" s="20"/>
      <c r="O17" s="20" t="s">
        <v>159</v>
      </c>
      <c r="P17" s="15" t="s">
        <v>1</v>
      </c>
      <c r="Q17" s="20"/>
      <c r="R17" s="15"/>
    </row>
    <row r="18" spans="1:18" x14ac:dyDescent="0.3">
      <c r="A18" s="16">
        <v>218</v>
      </c>
      <c r="B18" s="25" t="s">
        <v>68</v>
      </c>
      <c r="C18" s="20" t="s">
        <v>70</v>
      </c>
      <c r="D18" s="15" t="s">
        <v>1</v>
      </c>
      <c r="E18" s="25" t="s">
        <v>2</v>
      </c>
      <c r="F18" s="17">
        <v>8</v>
      </c>
      <c r="G18" s="18"/>
      <c r="H18" s="19">
        <v>3</v>
      </c>
      <c r="I18" s="19">
        <v>3</v>
      </c>
      <c r="J18" s="35">
        <f>(G18+H18+I18)-F18</f>
        <v>-2</v>
      </c>
      <c r="K18" s="63">
        <f>Πίνακας3[[#This Row],[Κενό ΙΕΚ]]+Πίνακας3[[#This Row],[Κενό Διευθ.]]</f>
        <v>6</v>
      </c>
      <c r="L18" s="43"/>
      <c r="M18" s="44"/>
      <c r="N18" s="43"/>
      <c r="O18" s="45" t="s">
        <v>163</v>
      </c>
      <c r="P18" s="46" t="s">
        <v>1</v>
      </c>
      <c r="Q18" s="47" t="s">
        <v>164</v>
      </c>
      <c r="R18" s="48" t="s">
        <v>109</v>
      </c>
    </row>
    <row r="19" spans="1:18" x14ac:dyDescent="0.3">
      <c r="A19" s="16">
        <v>233</v>
      </c>
      <c r="B19" s="25" t="s">
        <v>73</v>
      </c>
      <c r="C19" s="20" t="s">
        <v>78</v>
      </c>
      <c r="D19" s="15" t="s">
        <v>1</v>
      </c>
      <c r="E19" s="25" t="s">
        <v>2</v>
      </c>
      <c r="F19" s="17">
        <v>30</v>
      </c>
      <c r="G19" s="18"/>
      <c r="H19" s="19">
        <v>5</v>
      </c>
      <c r="I19" s="19">
        <v>5</v>
      </c>
      <c r="J19" s="35">
        <f>(G19+H19+I19)-F19</f>
        <v>-20</v>
      </c>
      <c r="K19" s="63">
        <f>Πίνακας3[[#This Row],[Κενό ΙΕΚ]]+Πίνακας3[[#This Row],[Κενό Διευθ.]]</f>
        <v>10</v>
      </c>
      <c r="L19" s="20" t="s">
        <v>78</v>
      </c>
      <c r="M19" s="15"/>
      <c r="N19" s="20"/>
      <c r="O19" s="20" t="s">
        <v>169</v>
      </c>
      <c r="P19" s="15" t="s">
        <v>1</v>
      </c>
      <c r="Q19" s="20" t="s">
        <v>170</v>
      </c>
      <c r="R19" s="15" t="s">
        <v>109</v>
      </c>
    </row>
    <row r="20" spans="1:18" x14ac:dyDescent="0.3">
      <c r="A20" s="16">
        <v>246</v>
      </c>
      <c r="B20" s="25" t="s">
        <v>73</v>
      </c>
      <c r="C20" s="20" t="s">
        <v>79</v>
      </c>
      <c r="D20" s="15" t="s">
        <v>1</v>
      </c>
      <c r="E20" s="25" t="s">
        <v>2</v>
      </c>
      <c r="F20" s="17"/>
      <c r="G20" s="18"/>
      <c r="H20" s="19">
        <v>5</v>
      </c>
      <c r="I20" s="19">
        <v>5</v>
      </c>
      <c r="J20" s="35">
        <f>(G20+H20+I20)-F20</f>
        <v>10</v>
      </c>
      <c r="K20" s="63">
        <f>Πίνακας3[[#This Row],[Κενό ΙΕΚ]]+Πίνακας3[[#This Row],[Κενό Διευθ.]]</f>
        <v>10</v>
      </c>
      <c r="L20" s="20"/>
      <c r="M20" s="15"/>
      <c r="N20" s="20"/>
      <c r="O20" s="20" t="s">
        <v>171</v>
      </c>
      <c r="P20" s="15" t="s">
        <v>1</v>
      </c>
      <c r="Q20" s="20" t="s">
        <v>172</v>
      </c>
      <c r="R20" s="15" t="s">
        <v>109</v>
      </c>
    </row>
    <row r="21" spans="1:18" x14ac:dyDescent="0.3">
      <c r="A21" s="16">
        <v>255</v>
      </c>
      <c r="B21" s="25" t="s">
        <v>73</v>
      </c>
      <c r="C21" s="20" t="s">
        <v>80</v>
      </c>
      <c r="D21" s="15" t="s">
        <v>1</v>
      </c>
      <c r="E21" s="25" t="s">
        <v>2</v>
      </c>
      <c r="F21" s="17">
        <v>7</v>
      </c>
      <c r="G21" s="18"/>
      <c r="H21" s="19">
        <v>5</v>
      </c>
      <c r="I21" s="19">
        <v>2</v>
      </c>
      <c r="J21" s="35">
        <f>(G21+H21+I21)-F21</f>
        <v>0</v>
      </c>
      <c r="K21" s="63">
        <f>Πίνακας3[[#This Row],[Κενό ΙΕΚ]]+Πίνακας3[[#This Row],[Κενό Διευθ.]]</f>
        <v>7</v>
      </c>
      <c r="L21" s="20"/>
      <c r="M21" s="15"/>
      <c r="N21" s="20"/>
      <c r="O21" s="20" t="s">
        <v>173</v>
      </c>
      <c r="P21" s="15" t="s">
        <v>1</v>
      </c>
      <c r="Q21" s="20" t="s">
        <v>174</v>
      </c>
      <c r="R21" s="15" t="s">
        <v>109</v>
      </c>
    </row>
    <row r="22" spans="1:18" x14ac:dyDescent="0.3">
      <c r="A22" s="16">
        <v>261</v>
      </c>
      <c r="B22" s="25" t="s">
        <v>73</v>
      </c>
      <c r="C22" s="20" t="s">
        <v>81</v>
      </c>
      <c r="D22" s="15" t="s">
        <v>1</v>
      </c>
      <c r="E22" s="25" t="s">
        <v>2</v>
      </c>
      <c r="F22" s="17">
        <v>5</v>
      </c>
      <c r="G22" s="18"/>
      <c r="H22" s="19">
        <v>3</v>
      </c>
      <c r="I22" s="19">
        <v>2</v>
      </c>
      <c r="J22" s="35">
        <f>(G22+H22+I22)-F22</f>
        <v>0</v>
      </c>
      <c r="K22" s="63">
        <f>Πίνακας3[[#This Row],[Κενό ΙΕΚ]]+Πίνακας3[[#This Row],[Κενό Διευθ.]]</f>
        <v>5</v>
      </c>
      <c r="L22" s="20"/>
      <c r="M22" s="15"/>
      <c r="N22" s="20"/>
      <c r="O22" s="20" t="s">
        <v>175</v>
      </c>
      <c r="P22" s="15" t="s">
        <v>1</v>
      </c>
      <c r="Q22" s="20" t="s">
        <v>176</v>
      </c>
      <c r="R22" s="15" t="s">
        <v>109</v>
      </c>
    </row>
    <row r="23" spans="1:18" x14ac:dyDescent="0.3">
      <c r="A23" s="16">
        <v>268</v>
      </c>
      <c r="B23" s="25" t="s">
        <v>73</v>
      </c>
      <c r="C23" s="20" t="s">
        <v>82</v>
      </c>
      <c r="D23" s="15" t="s">
        <v>1</v>
      </c>
      <c r="E23" s="25" t="s">
        <v>2</v>
      </c>
      <c r="F23" s="17"/>
      <c r="G23" s="18"/>
      <c r="H23" s="19">
        <v>3</v>
      </c>
      <c r="I23" s="19">
        <v>2</v>
      </c>
      <c r="J23" s="35">
        <f>(G23+H23+I23)-F23</f>
        <v>5</v>
      </c>
      <c r="K23" s="63">
        <f>Πίνακας3[[#This Row],[Κενό ΙΕΚ]]+Πίνακας3[[#This Row],[Κενό Διευθ.]]</f>
        <v>5</v>
      </c>
      <c r="L23" s="20"/>
      <c r="M23" s="15"/>
      <c r="N23" s="20"/>
      <c r="O23" s="20" t="s">
        <v>177</v>
      </c>
      <c r="P23" s="15" t="s">
        <v>1</v>
      </c>
      <c r="Q23" s="20" t="s">
        <v>178</v>
      </c>
      <c r="R23" s="15" t="s">
        <v>109</v>
      </c>
    </row>
    <row r="24" spans="1:18" x14ac:dyDescent="0.3">
      <c r="A24" s="16">
        <v>275</v>
      </c>
      <c r="B24" s="25" t="s">
        <v>73</v>
      </c>
      <c r="C24" s="20" t="s">
        <v>83</v>
      </c>
      <c r="D24" s="15" t="s">
        <v>1</v>
      </c>
      <c r="E24" s="25" t="s">
        <v>2</v>
      </c>
      <c r="F24" s="17">
        <v>4</v>
      </c>
      <c r="G24" s="18"/>
      <c r="H24" s="19">
        <v>2</v>
      </c>
      <c r="I24" s="19">
        <v>2</v>
      </c>
      <c r="J24" s="35">
        <f>(G24+H24+I24)-F24</f>
        <v>0</v>
      </c>
      <c r="K24" s="63">
        <f>Πίνακας3[[#This Row],[Κενό ΙΕΚ]]+Πίνακας3[[#This Row],[Κενό Διευθ.]]</f>
        <v>4</v>
      </c>
      <c r="L24" s="20"/>
      <c r="M24" s="15"/>
      <c r="N24" s="20"/>
      <c r="O24" s="20" t="s">
        <v>179</v>
      </c>
      <c r="P24" s="15" t="s">
        <v>1</v>
      </c>
      <c r="Q24" s="20" t="s">
        <v>180</v>
      </c>
      <c r="R24" s="15" t="s">
        <v>109</v>
      </c>
    </row>
    <row r="25" spans="1:18" x14ac:dyDescent="0.3">
      <c r="A25" s="16">
        <v>285</v>
      </c>
      <c r="B25" s="25" t="s">
        <v>73</v>
      </c>
      <c r="C25" s="20" t="s">
        <v>84</v>
      </c>
      <c r="D25" s="15" t="s">
        <v>1</v>
      </c>
      <c r="E25" s="25" t="s">
        <v>2</v>
      </c>
      <c r="F25" s="17">
        <v>4</v>
      </c>
      <c r="G25" s="18"/>
      <c r="H25" s="19">
        <v>2</v>
      </c>
      <c r="I25" s="19">
        <v>2</v>
      </c>
      <c r="J25" s="35">
        <f>(G25+H25+I25)-F25</f>
        <v>0</v>
      </c>
      <c r="K25" s="63">
        <f>Πίνακας3[[#This Row],[Κενό ΙΕΚ]]+Πίνακας3[[#This Row],[Κενό Διευθ.]]</f>
        <v>4</v>
      </c>
      <c r="L25" s="20"/>
      <c r="M25" s="15"/>
      <c r="N25" s="20"/>
      <c r="O25" s="20" t="s">
        <v>181</v>
      </c>
      <c r="P25" s="15" t="s">
        <v>1</v>
      </c>
      <c r="Q25" s="20" t="s">
        <v>182</v>
      </c>
      <c r="R25" s="15" t="s">
        <v>109</v>
      </c>
    </row>
    <row r="26" spans="1:18" x14ac:dyDescent="0.3">
      <c r="A26" s="16">
        <v>292</v>
      </c>
      <c r="B26" s="25" t="s">
        <v>73</v>
      </c>
      <c r="C26" s="20" t="s">
        <v>85</v>
      </c>
      <c r="D26" s="15" t="s">
        <v>1</v>
      </c>
      <c r="E26" s="25" t="s">
        <v>2</v>
      </c>
      <c r="F26" s="17">
        <v>4</v>
      </c>
      <c r="G26" s="18"/>
      <c r="H26" s="19">
        <v>2</v>
      </c>
      <c r="I26" s="19">
        <v>2</v>
      </c>
      <c r="J26" s="35">
        <f>(G26+H26+I26)-F26</f>
        <v>0</v>
      </c>
      <c r="K26" s="63">
        <f>Πίνακας3[[#This Row],[Κενό ΙΕΚ]]+Πίνακας3[[#This Row],[Κενό Διευθ.]]</f>
        <v>4</v>
      </c>
      <c r="L26" s="20"/>
      <c r="M26" s="15"/>
      <c r="N26" s="20"/>
      <c r="O26" s="20" t="s">
        <v>183</v>
      </c>
      <c r="P26" s="15" t="s">
        <v>1</v>
      </c>
      <c r="Q26" s="20" t="s">
        <v>184</v>
      </c>
      <c r="R26" s="15" t="s">
        <v>109</v>
      </c>
    </row>
    <row r="27" spans="1:18" x14ac:dyDescent="0.3">
      <c r="A27" s="16">
        <v>308</v>
      </c>
      <c r="B27" s="25" t="s">
        <v>94</v>
      </c>
      <c r="C27" s="20" t="s">
        <v>96</v>
      </c>
      <c r="D27" s="15" t="s">
        <v>1</v>
      </c>
      <c r="E27" s="25" t="s">
        <v>2</v>
      </c>
      <c r="F27" s="17">
        <v>2</v>
      </c>
      <c r="G27" s="18"/>
      <c r="H27" s="19">
        <v>2</v>
      </c>
      <c r="I27" s="19"/>
      <c r="J27" s="35">
        <f>(G27+H27+I27)-F27</f>
        <v>0</v>
      </c>
      <c r="K27" s="63">
        <f>Πίνακας3[[#This Row],[Κενό ΙΕΚ]]+Πίνακας3[[#This Row],[Κενό Διευθ.]]</f>
        <v>2</v>
      </c>
      <c r="L27" s="20"/>
      <c r="M27" s="15"/>
      <c r="N27" s="20"/>
      <c r="O27" s="20" t="s">
        <v>188</v>
      </c>
      <c r="P27" s="15" t="s">
        <v>1</v>
      </c>
      <c r="Q27" s="20"/>
      <c r="R27" s="15"/>
    </row>
    <row r="28" spans="1:18" x14ac:dyDescent="0.3">
      <c r="A28" s="16">
        <v>322</v>
      </c>
      <c r="B28" s="25" t="s">
        <v>98</v>
      </c>
      <c r="C28" s="20" t="s">
        <v>99</v>
      </c>
      <c r="D28" s="15" t="s">
        <v>1</v>
      </c>
      <c r="E28" s="25" t="s">
        <v>2</v>
      </c>
      <c r="F28" s="17">
        <v>4</v>
      </c>
      <c r="G28" s="18"/>
      <c r="H28" s="19">
        <v>2</v>
      </c>
      <c r="I28" s="19">
        <v>2</v>
      </c>
      <c r="J28" s="35">
        <f>(G28+H28+I28)-F28</f>
        <v>0</v>
      </c>
      <c r="K28" s="63">
        <f>Πίνακας3[[#This Row],[Κενό ΙΕΚ]]+Πίνακας3[[#This Row],[Κενό Διευθ.]]</f>
        <v>4</v>
      </c>
      <c r="L28" s="20"/>
      <c r="M28" s="15"/>
      <c r="N28" s="20"/>
      <c r="O28" s="20" t="s">
        <v>192</v>
      </c>
      <c r="P28" s="15" t="s">
        <v>1</v>
      </c>
      <c r="Q28" s="20" t="s">
        <v>193</v>
      </c>
      <c r="R28" s="15" t="s">
        <v>109</v>
      </c>
    </row>
    <row r="29" spans="1:18" x14ac:dyDescent="0.3">
      <c r="A29" s="16">
        <v>338</v>
      </c>
      <c r="B29" s="25" t="s">
        <v>93</v>
      </c>
      <c r="C29" s="20" t="s">
        <v>86</v>
      </c>
      <c r="D29" s="15" t="s">
        <v>1</v>
      </c>
      <c r="E29" s="25" t="s">
        <v>2</v>
      </c>
      <c r="F29" s="17">
        <v>4</v>
      </c>
      <c r="G29" s="18"/>
      <c r="H29" s="19">
        <v>2</v>
      </c>
      <c r="I29" s="19">
        <v>2</v>
      </c>
      <c r="J29" s="35">
        <f>(G29+H29+I29)-F29</f>
        <v>0</v>
      </c>
      <c r="K29" s="63">
        <f>Πίνακας3[[#This Row],[Κενό ΙΕΚ]]+Πίνακας3[[#This Row],[Κενό Διευθ.]]</f>
        <v>4</v>
      </c>
      <c r="L29" s="20"/>
      <c r="M29" s="15"/>
      <c r="N29" s="20"/>
      <c r="O29" s="20" t="s">
        <v>196</v>
      </c>
      <c r="P29" s="15" t="s">
        <v>1</v>
      </c>
      <c r="Q29" s="20" t="s">
        <v>197</v>
      </c>
      <c r="R29" s="15" t="s">
        <v>109</v>
      </c>
    </row>
    <row r="30" spans="1:18" x14ac:dyDescent="0.3">
      <c r="A30" s="16">
        <v>353</v>
      </c>
      <c r="B30" s="25" t="s">
        <v>93</v>
      </c>
      <c r="C30" s="20" t="s">
        <v>88</v>
      </c>
      <c r="D30" s="15" t="s">
        <v>1</v>
      </c>
      <c r="E30" s="25" t="s">
        <v>2</v>
      </c>
      <c r="F30" s="17">
        <v>1</v>
      </c>
      <c r="G30" s="18"/>
      <c r="H30" s="19">
        <v>1</v>
      </c>
      <c r="I30" s="19"/>
      <c r="J30" s="35">
        <f>(G30+H30+I30)-F30</f>
        <v>0</v>
      </c>
      <c r="K30" s="63">
        <f>Πίνακας3[[#This Row],[Κενό ΙΕΚ]]+Πίνακας3[[#This Row],[Κενό Διευθ.]]</f>
        <v>1</v>
      </c>
      <c r="L30" s="20"/>
      <c r="M30" s="15"/>
      <c r="N30" s="20"/>
      <c r="O30" s="20" t="s">
        <v>200</v>
      </c>
      <c r="P30" s="15" t="s">
        <v>1</v>
      </c>
      <c r="Q30" s="20"/>
      <c r="R30" s="15"/>
    </row>
    <row r="31" spans="1:18" x14ac:dyDescent="0.3">
      <c r="A31" s="16">
        <v>374</v>
      </c>
      <c r="B31" s="25" t="s">
        <v>101</v>
      </c>
      <c r="C31" s="20" t="s">
        <v>102</v>
      </c>
      <c r="D31" s="15" t="s">
        <v>1</v>
      </c>
      <c r="E31" s="25" t="s">
        <v>2</v>
      </c>
      <c r="F31" s="17">
        <v>5</v>
      </c>
      <c r="G31" s="18"/>
      <c r="H31" s="19"/>
      <c r="I31" s="19"/>
      <c r="J31" s="35">
        <f>(G31+H31+I31)-F31</f>
        <v>-5</v>
      </c>
      <c r="K31" s="63">
        <f>Πίνακας3[[#This Row],[Κενό ΙΕΚ]]+Πίνακας3[[#This Row],[Κενό Διευθ.]]</f>
        <v>0</v>
      </c>
      <c r="L31" s="20"/>
      <c r="M31" s="15"/>
      <c r="N31" s="20"/>
      <c r="O31" s="20"/>
      <c r="P31" s="15"/>
      <c r="Q31" s="20"/>
      <c r="R31" s="15"/>
    </row>
    <row r="32" spans="1:18" x14ac:dyDescent="0.3">
      <c r="A32" s="16">
        <v>382</v>
      </c>
      <c r="B32" s="25" t="s">
        <v>101</v>
      </c>
      <c r="C32" s="20" t="s">
        <v>103</v>
      </c>
      <c r="D32" s="15" t="s">
        <v>1</v>
      </c>
      <c r="E32" s="25" t="s">
        <v>2</v>
      </c>
      <c r="F32" s="17">
        <v>12</v>
      </c>
      <c r="G32" s="18"/>
      <c r="H32" s="15"/>
      <c r="I32" s="49"/>
      <c r="J32" s="35">
        <f>(G32+H32+I32)-F32</f>
        <v>-12</v>
      </c>
      <c r="K32" s="63">
        <f>Πίνακας3[[#This Row],[Κενό ΙΕΚ]]+Πίνακας3[[#This Row],[Κενό Διευθ.]]</f>
        <v>0</v>
      </c>
      <c r="L32" s="20"/>
      <c r="M32" s="15"/>
      <c r="N32" s="20"/>
      <c r="O32" s="20"/>
      <c r="P32" s="15"/>
      <c r="Q32" s="20"/>
      <c r="R32" s="15"/>
    </row>
    <row r="33" spans="1:18" x14ac:dyDescent="0.3">
      <c r="A33" s="16">
        <v>389</v>
      </c>
      <c r="B33" s="25" t="s">
        <v>101</v>
      </c>
      <c r="C33" s="20" t="s">
        <v>104</v>
      </c>
      <c r="D33" s="15" t="s">
        <v>1</v>
      </c>
      <c r="E33" s="25" t="s">
        <v>2</v>
      </c>
      <c r="F33" s="17">
        <v>3</v>
      </c>
      <c r="G33" s="18"/>
      <c r="H33" s="19">
        <v>2</v>
      </c>
      <c r="I33" s="19">
        <v>1</v>
      </c>
      <c r="J33" s="35">
        <f>(G33+H33+I33)-F33</f>
        <v>0</v>
      </c>
      <c r="K33" s="63">
        <f>Πίνακας3[[#This Row],[Κενό ΙΕΚ]]+Πίνακας3[[#This Row],[Κενό Διευθ.]]</f>
        <v>3</v>
      </c>
      <c r="L33" s="20"/>
      <c r="M33" s="15"/>
      <c r="N33" s="20"/>
      <c r="O33" s="20" t="s">
        <v>210</v>
      </c>
      <c r="P33" s="15" t="s">
        <v>1</v>
      </c>
      <c r="Q33" s="20" t="s">
        <v>211</v>
      </c>
      <c r="R33" s="15" t="s">
        <v>109</v>
      </c>
    </row>
    <row r="34" spans="1:18" x14ac:dyDescent="0.3">
      <c r="A34" s="16">
        <v>396</v>
      </c>
      <c r="B34" s="25" t="s">
        <v>101</v>
      </c>
      <c r="C34" s="20" t="s">
        <v>105</v>
      </c>
      <c r="D34" s="15" t="s">
        <v>1</v>
      </c>
      <c r="E34" s="25" t="s">
        <v>2</v>
      </c>
      <c r="F34" s="17">
        <v>4</v>
      </c>
      <c r="G34" s="18"/>
      <c r="H34" s="19">
        <v>2</v>
      </c>
      <c r="I34" s="19">
        <v>2</v>
      </c>
      <c r="J34" s="35">
        <f>(G34+H34+I34)-F34</f>
        <v>0</v>
      </c>
      <c r="K34" s="63">
        <f>Πίνακας3[[#This Row],[Κενό ΙΕΚ]]+Πίνακας3[[#This Row],[Κενό Διευθ.]]</f>
        <v>4</v>
      </c>
      <c r="L34" s="20"/>
      <c r="M34" s="15"/>
      <c r="N34" s="20"/>
      <c r="O34" s="20" t="s">
        <v>212</v>
      </c>
      <c r="P34" s="15" t="s">
        <v>1</v>
      </c>
      <c r="Q34" s="20" t="s">
        <v>213</v>
      </c>
      <c r="R34" s="15" t="s">
        <v>109</v>
      </c>
    </row>
    <row r="35" spans="1:18" x14ac:dyDescent="0.3">
      <c r="A35" s="16">
        <v>405</v>
      </c>
      <c r="B35" s="25" t="s">
        <v>101</v>
      </c>
      <c r="C35" s="20" t="s">
        <v>106</v>
      </c>
      <c r="D35" s="15" t="s">
        <v>1</v>
      </c>
      <c r="E35" s="25" t="s">
        <v>2</v>
      </c>
      <c r="F35" s="17">
        <v>8</v>
      </c>
      <c r="G35" s="18"/>
      <c r="H35" s="19">
        <v>4</v>
      </c>
      <c r="I35" s="19">
        <v>2</v>
      </c>
      <c r="J35" s="35">
        <f>(G35+H35+I35)-F35</f>
        <v>-2</v>
      </c>
      <c r="K35" s="63">
        <f>Πίνακας3[[#This Row],[Κενό ΙΕΚ]]+Πίνακας3[[#This Row],[Κενό Διευθ.]]</f>
        <v>6</v>
      </c>
      <c r="L35" s="20"/>
      <c r="M35" s="15"/>
      <c r="N35" s="20"/>
      <c r="O35" s="20" t="s">
        <v>214</v>
      </c>
      <c r="P35" s="15" t="s">
        <v>1</v>
      </c>
      <c r="Q35" s="20" t="s">
        <v>215</v>
      </c>
      <c r="R35" s="15" t="s">
        <v>109</v>
      </c>
    </row>
    <row r="36" spans="1:18" x14ac:dyDescent="0.3">
      <c r="A36" s="16">
        <v>75</v>
      </c>
      <c r="B36" s="25" t="s">
        <v>44</v>
      </c>
      <c r="C36" s="20" t="s">
        <v>41</v>
      </c>
      <c r="D36" s="15" t="s">
        <v>42</v>
      </c>
      <c r="E36" s="25" t="s">
        <v>43</v>
      </c>
      <c r="F36" s="17">
        <v>5</v>
      </c>
      <c r="G36" s="18"/>
      <c r="H36" s="19"/>
      <c r="I36" s="19"/>
      <c r="J36" s="35">
        <f>(G36+H36+I36)-F36</f>
        <v>-5</v>
      </c>
      <c r="K36" s="63">
        <f>Πίνακας3[[#This Row],[Κενό ΙΕΚ]]+Πίνακας3[[#This Row],[Κενό Διευθ.]]</f>
        <v>0</v>
      </c>
      <c r="L36" s="20"/>
      <c r="M36" s="15"/>
      <c r="N36" s="20"/>
      <c r="O36" s="20"/>
      <c r="P36" s="15"/>
      <c r="Q36" s="20"/>
      <c r="R36" s="15"/>
    </row>
    <row r="37" spans="1:18" x14ac:dyDescent="0.3">
      <c r="A37" s="16">
        <v>92</v>
      </c>
      <c r="B37" s="25" t="s">
        <v>50</v>
      </c>
      <c r="C37" s="20" t="s">
        <v>46</v>
      </c>
      <c r="D37" s="15" t="s">
        <v>42</v>
      </c>
      <c r="E37" s="25" t="s">
        <v>43</v>
      </c>
      <c r="F37" s="17">
        <v>35</v>
      </c>
      <c r="G37" s="18"/>
      <c r="H37" s="19"/>
      <c r="I37" s="19"/>
      <c r="J37" s="35">
        <f>(G37+H37+I37)-F37</f>
        <v>-35</v>
      </c>
      <c r="K37" s="63">
        <f>Πίνακας3[[#This Row],[Κενό ΙΕΚ]]+Πίνακας3[[#This Row],[Κενό Διευθ.]]</f>
        <v>0</v>
      </c>
      <c r="L37" s="20"/>
      <c r="M37" s="15"/>
      <c r="N37" s="20"/>
      <c r="O37" s="20"/>
      <c r="P37" s="15"/>
      <c r="Q37" s="20"/>
      <c r="R37" s="15"/>
    </row>
    <row r="38" spans="1:18" x14ac:dyDescent="0.3">
      <c r="A38" s="16">
        <v>93</v>
      </c>
      <c r="B38" s="25" t="s">
        <v>50</v>
      </c>
      <c r="C38" s="20" t="s">
        <v>46</v>
      </c>
      <c r="D38" s="15" t="s">
        <v>47</v>
      </c>
      <c r="E38" s="25" t="s">
        <v>48</v>
      </c>
      <c r="F38" s="17">
        <v>3</v>
      </c>
      <c r="G38" s="18"/>
      <c r="H38" s="19"/>
      <c r="I38" s="19"/>
      <c r="J38" s="35">
        <f>(G38+H38+I38)-F38</f>
        <v>-3</v>
      </c>
      <c r="K38" s="63">
        <f>Πίνακας3[[#This Row],[Κενό ΙΕΚ]]+Πίνακας3[[#This Row],[Κενό Διευθ.]]</f>
        <v>0</v>
      </c>
      <c r="L38" s="20"/>
      <c r="M38" s="15"/>
      <c r="N38" s="20"/>
      <c r="O38" s="20"/>
      <c r="P38" s="15"/>
      <c r="Q38" s="20"/>
      <c r="R38" s="15"/>
    </row>
    <row r="39" spans="1:18" x14ac:dyDescent="0.3">
      <c r="A39" s="16">
        <v>234</v>
      </c>
      <c r="B39" s="25" t="s">
        <v>73</v>
      </c>
      <c r="C39" s="20" t="s">
        <v>78</v>
      </c>
      <c r="D39" s="15" t="s">
        <v>47</v>
      </c>
      <c r="E39" s="25" t="s">
        <v>48</v>
      </c>
      <c r="F39" s="17">
        <v>10</v>
      </c>
      <c r="G39" s="18"/>
      <c r="H39" s="19"/>
      <c r="I39" s="19"/>
      <c r="J39" s="35">
        <f>(G39+H39+I39)-F39</f>
        <v>-10</v>
      </c>
      <c r="K39" s="63">
        <f>Πίνακας3[[#This Row],[Κενό ΙΕΚ]]+Πίνακας3[[#This Row],[Κενό Διευθ.]]</f>
        <v>0</v>
      </c>
      <c r="L39" s="20" t="s">
        <v>78</v>
      </c>
      <c r="M39" s="15"/>
      <c r="N39" s="20"/>
      <c r="O39" s="20"/>
      <c r="P39" s="15"/>
      <c r="Q39" s="20"/>
      <c r="R39" s="15"/>
    </row>
    <row r="40" spans="1:18" x14ac:dyDescent="0.3">
      <c r="A40" s="16">
        <v>293</v>
      </c>
      <c r="B40" s="25" t="s">
        <v>73</v>
      </c>
      <c r="C40" s="20" t="s">
        <v>85</v>
      </c>
      <c r="D40" s="15" t="s">
        <v>47</v>
      </c>
      <c r="E40" s="25" t="s">
        <v>48</v>
      </c>
      <c r="F40" s="17">
        <v>7</v>
      </c>
      <c r="G40" s="18"/>
      <c r="H40" s="15"/>
      <c r="I40" s="19"/>
      <c r="J40" s="35">
        <f>(G40+H40+I40)-F40</f>
        <v>-7</v>
      </c>
      <c r="K40" s="63">
        <f>Πίνακας3[[#This Row],[Κενό ΙΕΚ]]+Πίνακας3[[#This Row],[Κενό Διευθ.]]</f>
        <v>0</v>
      </c>
      <c r="L40" s="20"/>
      <c r="M40" s="15"/>
      <c r="N40" s="20"/>
      <c r="O40" s="20"/>
      <c r="P40" s="15"/>
      <c r="Q40" s="20"/>
      <c r="R40" s="15"/>
    </row>
    <row r="41" spans="1:18" x14ac:dyDescent="0.3">
      <c r="A41" s="16">
        <v>397</v>
      </c>
      <c r="B41" s="25" t="s">
        <v>101</v>
      </c>
      <c r="C41" s="20" t="s">
        <v>105</v>
      </c>
      <c r="D41" s="15" t="s">
        <v>47</v>
      </c>
      <c r="E41" s="25" t="s">
        <v>48</v>
      </c>
      <c r="F41" s="17">
        <v>10</v>
      </c>
      <c r="G41" s="18"/>
      <c r="H41" s="15"/>
      <c r="I41" s="15"/>
      <c r="J41" s="35">
        <f>(G41+H41+I41)-F41</f>
        <v>-10</v>
      </c>
      <c r="K41" s="63">
        <f>Πίνακας3[[#This Row],[Κενό ΙΕΚ]]+Πίνακας3[[#This Row],[Κενό Διευθ.]]</f>
        <v>0</v>
      </c>
      <c r="L41" s="20"/>
      <c r="M41" s="15"/>
      <c r="N41" s="20"/>
      <c r="O41" s="20"/>
      <c r="P41" s="15"/>
      <c r="Q41" s="20"/>
      <c r="R41" s="15"/>
    </row>
    <row r="42" spans="1:18" x14ac:dyDescent="0.3">
      <c r="A42" s="16">
        <v>406</v>
      </c>
      <c r="B42" s="25" t="s">
        <v>101</v>
      </c>
      <c r="C42" s="20" t="s">
        <v>106</v>
      </c>
      <c r="D42" s="15" t="s">
        <v>47</v>
      </c>
      <c r="E42" s="25" t="s">
        <v>48</v>
      </c>
      <c r="F42" s="17">
        <v>3</v>
      </c>
      <c r="G42" s="18"/>
      <c r="H42" s="19"/>
      <c r="I42" s="19"/>
      <c r="J42" s="35">
        <f>(G42+H42+I42)-F42</f>
        <v>-3</v>
      </c>
      <c r="K42" s="63">
        <f>Πίνακας3[[#This Row],[Κενό ΙΕΚ]]+Πίνακας3[[#This Row],[Κενό Διευθ.]]</f>
        <v>0</v>
      </c>
      <c r="L42" s="20"/>
      <c r="M42" s="15"/>
      <c r="N42" s="20"/>
      <c r="O42" s="20"/>
      <c r="P42" s="15"/>
      <c r="Q42" s="20"/>
      <c r="R42" s="15"/>
    </row>
    <row r="43" spans="1:18" x14ac:dyDescent="0.3">
      <c r="A43" s="16">
        <v>177</v>
      </c>
      <c r="B43" s="25" t="s">
        <v>61</v>
      </c>
      <c r="C43" s="20" t="s">
        <v>62</v>
      </c>
      <c r="D43" s="15" t="s">
        <v>63</v>
      </c>
      <c r="E43" s="25" t="s">
        <v>64</v>
      </c>
      <c r="F43" s="17">
        <v>3</v>
      </c>
      <c r="G43" s="18"/>
      <c r="H43" s="19"/>
      <c r="I43" s="19"/>
      <c r="J43" s="35">
        <f>(G43+H43+I43)-F43</f>
        <v>-3</v>
      </c>
      <c r="K43" s="63">
        <f>Πίνακας3[[#This Row],[Κενό ΙΕΚ]]+Πίνακας3[[#This Row],[Κενό Διευθ.]]</f>
        <v>0</v>
      </c>
      <c r="L43" s="20"/>
      <c r="M43" s="15"/>
      <c r="N43" s="20"/>
      <c r="O43" s="20"/>
      <c r="P43" s="15"/>
      <c r="Q43" s="20"/>
      <c r="R43" s="15"/>
    </row>
    <row r="44" spans="1:18" x14ac:dyDescent="0.3">
      <c r="A44" s="16">
        <v>2</v>
      </c>
      <c r="B44" s="25" t="s">
        <v>28</v>
      </c>
      <c r="C44" s="21" t="s">
        <v>0</v>
      </c>
      <c r="D44" s="15" t="s">
        <v>3</v>
      </c>
      <c r="E44" s="34" t="s">
        <v>4</v>
      </c>
      <c r="F44" s="17">
        <v>2</v>
      </c>
      <c r="G44" s="29">
        <v>2</v>
      </c>
      <c r="H44" s="19"/>
      <c r="I44" s="19"/>
      <c r="J44" s="35">
        <f>(G44+H44+I44)-F44</f>
        <v>0</v>
      </c>
      <c r="K44" s="63">
        <f>Πίνακας3[[#This Row],[Κενό ΙΕΚ]]+Πίνακας3[[#This Row],[Κενό Διευθ.]]</f>
        <v>0</v>
      </c>
      <c r="L44" s="21" t="s">
        <v>0</v>
      </c>
      <c r="M44" s="28" t="s">
        <v>3</v>
      </c>
      <c r="N44" s="21" t="s">
        <v>4</v>
      </c>
      <c r="O44" s="20"/>
      <c r="P44" s="15"/>
      <c r="Q44" s="20"/>
      <c r="R44" s="15"/>
    </row>
    <row r="45" spans="1:18" x14ac:dyDescent="0.3">
      <c r="A45" s="16">
        <v>7</v>
      </c>
      <c r="B45" s="25" t="s">
        <v>28</v>
      </c>
      <c r="C45" s="21" t="s">
        <v>12</v>
      </c>
      <c r="D45" s="15" t="s">
        <v>3</v>
      </c>
      <c r="E45" s="34" t="s">
        <v>4</v>
      </c>
      <c r="F45" s="17">
        <v>7</v>
      </c>
      <c r="G45" s="29">
        <v>7</v>
      </c>
      <c r="H45" s="19"/>
      <c r="I45" s="19"/>
      <c r="J45" s="35">
        <f>(G45+H45+I45)-F45</f>
        <v>0</v>
      </c>
      <c r="K45" s="63">
        <f>Πίνακας3[[#This Row],[Κενό ΙΕΚ]]+Πίνακας3[[#This Row],[Κενό Διευθ.]]</f>
        <v>0</v>
      </c>
      <c r="L45" s="21" t="s">
        <v>12</v>
      </c>
      <c r="M45" s="28" t="s">
        <v>3</v>
      </c>
      <c r="N45" s="21" t="s">
        <v>4</v>
      </c>
      <c r="O45" s="20"/>
      <c r="P45" s="15"/>
      <c r="Q45" s="20"/>
      <c r="R45" s="15"/>
    </row>
    <row r="46" spans="1:18" x14ac:dyDescent="0.3">
      <c r="A46" s="16">
        <v>14</v>
      </c>
      <c r="B46" s="25" t="s">
        <v>28</v>
      </c>
      <c r="C46" s="21" t="s">
        <v>19</v>
      </c>
      <c r="D46" s="15" t="s">
        <v>3</v>
      </c>
      <c r="E46" s="34" t="s">
        <v>4</v>
      </c>
      <c r="F46" s="17">
        <v>2</v>
      </c>
      <c r="G46" s="29">
        <v>2</v>
      </c>
      <c r="H46" s="19"/>
      <c r="I46" s="19"/>
      <c r="J46" s="35">
        <f>(G46+H46+I46)-F46</f>
        <v>0</v>
      </c>
      <c r="K46" s="63">
        <f>Πίνακας3[[#This Row],[Κενό ΙΕΚ]]+Πίνακας3[[#This Row],[Κενό Διευθ.]]</f>
        <v>0</v>
      </c>
      <c r="L46" s="21" t="s">
        <v>19</v>
      </c>
      <c r="M46" s="28" t="s">
        <v>3</v>
      </c>
      <c r="N46" s="21" t="s">
        <v>4</v>
      </c>
      <c r="O46" s="20"/>
      <c r="P46" s="15"/>
      <c r="Q46" s="20"/>
      <c r="R46" s="15"/>
    </row>
    <row r="47" spans="1:18" x14ac:dyDescent="0.3">
      <c r="A47" s="16">
        <v>21</v>
      </c>
      <c r="B47" s="25" t="s">
        <v>28</v>
      </c>
      <c r="C47" s="21" t="s">
        <v>24</v>
      </c>
      <c r="D47" s="15" t="s">
        <v>3</v>
      </c>
      <c r="E47" s="34" t="s">
        <v>4</v>
      </c>
      <c r="F47" s="17">
        <v>7</v>
      </c>
      <c r="G47" s="29">
        <v>3</v>
      </c>
      <c r="H47" s="19">
        <v>2</v>
      </c>
      <c r="I47" s="19">
        <v>2</v>
      </c>
      <c r="J47" s="35">
        <f>(G47+H47+I47)-F47</f>
        <v>0</v>
      </c>
      <c r="K47" s="63">
        <f>Πίνακας3[[#This Row],[Κενό ΙΕΚ]]+Πίνακας3[[#This Row],[Κενό Διευθ.]]</f>
        <v>4</v>
      </c>
      <c r="L47" s="21" t="s">
        <v>24</v>
      </c>
      <c r="M47" s="28" t="s">
        <v>3</v>
      </c>
      <c r="N47" s="21" t="s">
        <v>4</v>
      </c>
      <c r="O47" s="20" t="s">
        <v>117</v>
      </c>
      <c r="P47" s="15" t="s">
        <v>3</v>
      </c>
      <c r="Q47" s="20" t="s">
        <v>120</v>
      </c>
      <c r="R47" s="15" t="s">
        <v>118</v>
      </c>
    </row>
    <row r="48" spans="1:18" x14ac:dyDescent="0.3">
      <c r="A48" s="16">
        <v>26</v>
      </c>
      <c r="B48" s="25" t="s">
        <v>28</v>
      </c>
      <c r="C48" s="21" t="s">
        <v>25</v>
      </c>
      <c r="D48" s="15" t="s">
        <v>3</v>
      </c>
      <c r="E48" s="34" t="s">
        <v>4</v>
      </c>
      <c r="F48" s="17">
        <v>6</v>
      </c>
      <c r="G48" s="18">
        <v>2</v>
      </c>
      <c r="H48" s="19">
        <v>2</v>
      </c>
      <c r="I48" s="19">
        <v>2</v>
      </c>
      <c r="J48" s="35">
        <f>(G48+H48+I48)-F48</f>
        <v>0</v>
      </c>
      <c r="K48" s="63">
        <f>Πίνακας3[[#This Row],[Κενό ΙΕΚ]]+Πίνακας3[[#This Row],[Κενό Διευθ.]]</f>
        <v>4</v>
      </c>
      <c r="L48" s="21" t="s">
        <v>25</v>
      </c>
      <c r="M48" s="15" t="s">
        <v>3</v>
      </c>
      <c r="N48" s="21" t="s">
        <v>4</v>
      </c>
      <c r="O48" s="20" t="s">
        <v>121</v>
      </c>
      <c r="P48" s="15" t="s">
        <v>3</v>
      </c>
      <c r="Q48" s="20" t="s">
        <v>122</v>
      </c>
      <c r="R48" s="15" t="s">
        <v>118</v>
      </c>
    </row>
    <row r="49" spans="1:18" x14ac:dyDescent="0.3">
      <c r="A49" s="16">
        <v>28</v>
      </c>
      <c r="B49" s="25" t="s">
        <v>36</v>
      </c>
      <c r="C49" s="20" t="s">
        <v>29</v>
      </c>
      <c r="D49" s="15" t="s">
        <v>3</v>
      </c>
      <c r="E49" s="25" t="s">
        <v>4</v>
      </c>
      <c r="F49" s="17">
        <v>4</v>
      </c>
      <c r="G49" s="18">
        <v>21</v>
      </c>
      <c r="H49" s="19"/>
      <c r="I49" s="19"/>
      <c r="J49" s="35">
        <f>(G49+H49+I49)-F49</f>
        <v>17</v>
      </c>
      <c r="K49" s="63">
        <f>Πίνακας3[[#This Row],[Κενό ΙΕΚ]]+Πίνακας3[[#This Row],[Κενό Διευθ.]]</f>
        <v>0</v>
      </c>
      <c r="L49" s="20" t="s">
        <v>29</v>
      </c>
      <c r="M49" s="15" t="s">
        <v>3</v>
      </c>
      <c r="N49" s="20" t="s">
        <v>4</v>
      </c>
      <c r="O49" s="20"/>
      <c r="P49" s="15"/>
      <c r="Q49" s="20"/>
      <c r="R49" s="15"/>
    </row>
    <row r="50" spans="1:18" x14ac:dyDescent="0.3">
      <c r="A50" s="16">
        <v>32</v>
      </c>
      <c r="B50" s="25" t="s">
        <v>36</v>
      </c>
      <c r="C50" s="20" t="s">
        <v>30</v>
      </c>
      <c r="D50" s="15" t="s">
        <v>3</v>
      </c>
      <c r="E50" s="25" t="s">
        <v>4</v>
      </c>
      <c r="F50" s="23">
        <v>57</v>
      </c>
      <c r="G50" s="18">
        <v>33</v>
      </c>
      <c r="H50" s="19"/>
      <c r="I50" s="19"/>
      <c r="J50" s="35">
        <f>(G50+H50+I50)-F50</f>
        <v>-24</v>
      </c>
      <c r="K50" s="63">
        <f>Πίνακας3[[#This Row],[Κενό ΙΕΚ]]+Πίνακας3[[#This Row],[Κενό Διευθ.]]</f>
        <v>0</v>
      </c>
      <c r="L50" s="20" t="s">
        <v>30</v>
      </c>
      <c r="M50" s="15" t="s">
        <v>3</v>
      </c>
      <c r="N50" s="20" t="s">
        <v>4</v>
      </c>
      <c r="O50" s="20"/>
      <c r="P50" s="15"/>
      <c r="Q50" s="20"/>
      <c r="R50" s="15"/>
    </row>
    <row r="51" spans="1:18" x14ac:dyDescent="0.3">
      <c r="A51" s="16">
        <v>40</v>
      </c>
      <c r="B51" s="25" t="s">
        <v>36</v>
      </c>
      <c r="C51" s="20" t="s">
        <v>31</v>
      </c>
      <c r="D51" s="15" t="s">
        <v>3</v>
      </c>
      <c r="E51" s="25" t="s">
        <v>4</v>
      </c>
      <c r="F51" s="17">
        <v>14</v>
      </c>
      <c r="G51" s="18">
        <v>56</v>
      </c>
      <c r="H51" s="19"/>
      <c r="I51" s="19"/>
      <c r="J51" s="35">
        <f>(G51+H51+I51)-F51</f>
        <v>42</v>
      </c>
      <c r="K51" s="63">
        <f>Πίνακας3[[#This Row],[Κενό ΙΕΚ]]+Πίνακας3[[#This Row],[Κενό Διευθ.]]</f>
        <v>0</v>
      </c>
      <c r="L51" s="20" t="s">
        <v>31</v>
      </c>
      <c r="M51" s="15" t="s">
        <v>3</v>
      </c>
      <c r="N51" s="20" t="s">
        <v>4</v>
      </c>
      <c r="O51" s="20"/>
      <c r="P51" s="15"/>
      <c r="Q51" s="20"/>
      <c r="R51" s="15"/>
    </row>
    <row r="52" spans="1:18" x14ac:dyDescent="0.3">
      <c r="A52" s="16">
        <v>45</v>
      </c>
      <c r="B52" s="25" t="s">
        <v>36</v>
      </c>
      <c r="C52" s="20" t="s">
        <v>32</v>
      </c>
      <c r="D52" s="15" t="s">
        <v>3</v>
      </c>
      <c r="E52" s="25" t="s">
        <v>4</v>
      </c>
      <c r="F52" s="23">
        <v>51</v>
      </c>
      <c r="G52" s="18">
        <v>33</v>
      </c>
      <c r="H52" s="19"/>
      <c r="I52" s="19"/>
      <c r="J52" s="35">
        <f>(G52+H52+I52)-F52</f>
        <v>-18</v>
      </c>
      <c r="K52" s="63">
        <f>Πίνακας3[[#This Row],[Κενό ΙΕΚ]]+Πίνακας3[[#This Row],[Κενό Διευθ.]]</f>
        <v>0</v>
      </c>
      <c r="L52" s="20" t="s">
        <v>32</v>
      </c>
      <c r="M52" s="15" t="s">
        <v>3</v>
      </c>
      <c r="N52" s="20" t="s">
        <v>4</v>
      </c>
      <c r="O52" s="20"/>
      <c r="P52" s="15"/>
      <c r="Q52" s="20"/>
      <c r="R52" s="15"/>
    </row>
    <row r="53" spans="1:18" x14ac:dyDescent="0.3">
      <c r="A53" s="16">
        <v>50</v>
      </c>
      <c r="B53" s="25" t="s">
        <v>36</v>
      </c>
      <c r="C53" s="20" t="s">
        <v>33</v>
      </c>
      <c r="D53" s="15" t="s">
        <v>3</v>
      </c>
      <c r="E53" s="25" t="s">
        <v>4</v>
      </c>
      <c r="F53" s="17">
        <v>25</v>
      </c>
      <c r="G53" s="18">
        <v>25</v>
      </c>
      <c r="H53" s="19"/>
      <c r="I53" s="19"/>
      <c r="J53" s="35">
        <f>(G53+H53+I53)-F53</f>
        <v>0</v>
      </c>
      <c r="K53" s="63">
        <f>Πίνακας3[[#This Row],[Κενό ΙΕΚ]]+Πίνακας3[[#This Row],[Κενό Διευθ.]]</f>
        <v>0</v>
      </c>
      <c r="L53" s="20" t="s">
        <v>33</v>
      </c>
      <c r="M53" s="15" t="s">
        <v>3</v>
      </c>
      <c r="N53" s="20" t="s">
        <v>4</v>
      </c>
      <c r="O53" s="20"/>
      <c r="P53" s="15"/>
      <c r="Q53" s="20"/>
      <c r="R53" s="15"/>
    </row>
    <row r="54" spans="1:18" x14ac:dyDescent="0.3">
      <c r="A54" s="16">
        <v>57</v>
      </c>
      <c r="B54" s="25" t="s">
        <v>36</v>
      </c>
      <c r="C54" s="20" t="s">
        <v>34</v>
      </c>
      <c r="D54" s="15" t="s">
        <v>3</v>
      </c>
      <c r="E54" s="25" t="s">
        <v>4</v>
      </c>
      <c r="F54" s="17">
        <v>30</v>
      </c>
      <c r="G54" s="18">
        <v>13</v>
      </c>
      <c r="H54" s="19"/>
      <c r="I54" s="19"/>
      <c r="J54" s="35">
        <f>(G54+H54+I54)-F54</f>
        <v>-17</v>
      </c>
      <c r="K54" s="63">
        <f>Πίνακας3[[#This Row],[Κενό ΙΕΚ]]+Πίνακας3[[#This Row],[Κενό Διευθ.]]</f>
        <v>0</v>
      </c>
      <c r="L54" s="20" t="s">
        <v>34</v>
      </c>
      <c r="M54" s="15" t="s">
        <v>3</v>
      </c>
      <c r="N54" s="20" t="s">
        <v>4</v>
      </c>
      <c r="O54" s="20"/>
      <c r="P54" s="15"/>
      <c r="Q54" s="20"/>
      <c r="R54" s="15"/>
    </row>
    <row r="55" spans="1:18" x14ac:dyDescent="0.3">
      <c r="A55" s="16">
        <v>60</v>
      </c>
      <c r="B55" s="25" t="s">
        <v>36</v>
      </c>
      <c r="C55" s="20" t="s">
        <v>35</v>
      </c>
      <c r="D55" s="15" t="s">
        <v>3</v>
      </c>
      <c r="E55" s="25" t="s">
        <v>4</v>
      </c>
      <c r="F55" s="17">
        <v>25</v>
      </c>
      <c r="G55" s="18">
        <v>25</v>
      </c>
      <c r="H55" s="19"/>
      <c r="I55" s="19"/>
      <c r="J55" s="35">
        <f>(G55+H55+I55)-F55</f>
        <v>0</v>
      </c>
      <c r="K55" s="63">
        <f>Πίνακας3[[#This Row],[Κενό ΙΕΚ]]+Πίνακας3[[#This Row],[Κενό Διευθ.]]</f>
        <v>0</v>
      </c>
      <c r="L55" s="20" t="s">
        <v>35</v>
      </c>
      <c r="M55" s="15" t="s">
        <v>3</v>
      </c>
      <c r="N55" s="20" t="s">
        <v>4</v>
      </c>
      <c r="O55" s="20"/>
      <c r="P55" s="15"/>
      <c r="Q55" s="20"/>
      <c r="R55" s="15"/>
    </row>
    <row r="56" spans="1:18" x14ac:dyDescent="0.3">
      <c r="A56" s="16">
        <v>63</v>
      </c>
      <c r="B56" s="25" t="s">
        <v>44</v>
      </c>
      <c r="C56" s="20" t="s">
        <v>37</v>
      </c>
      <c r="D56" s="15" t="s">
        <v>3</v>
      </c>
      <c r="E56" s="25" t="s">
        <v>4</v>
      </c>
      <c r="F56" s="17">
        <v>9</v>
      </c>
      <c r="G56" s="18">
        <v>9</v>
      </c>
      <c r="H56" s="19"/>
      <c r="I56" s="19"/>
      <c r="J56" s="35">
        <f>(G56+H56+I56)-F56</f>
        <v>0</v>
      </c>
      <c r="K56" s="63">
        <f>Πίνακας3[[#This Row],[Κενό ΙΕΚ]]+Πίνακας3[[#This Row],[Κενό Διευθ.]]</f>
        <v>0</v>
      </c>
      <c r="L56" s="20" t="s">
        <v>37</v>
      </c>
      <c r="M56" s="15" t="s">
        <v>3</v>
      </c>
      <c r="N56" s="20" t="s">
        <v>4</v>
      </c>
      <c r="O56" s="20"/>
      <c r="P56" s="15"/>
      <c r="Q56" s="20"/>
      <c r="R56" s="15"/>
    </row>
    <row r="57" spans="1:18" x14ac:dyDescent="0.3">
      <c r="A57" s="16">
        <v>67</v>
      </c>
      <c r="B57" s="25" t="s">
        <v>44</v>
      </c>
      <c r="C57" s="20" t="s">
        <v>38</v>
      </c>
      <c r="D57" s="15" t="s">
        <v>3</v>
      </c>
      <c r="E57" s="25" t="s">
        <v>4</v>
      </c>
      <c r="F57" s="17">
        <v>20</v>
      </c>
      <c r="G57" s="18">
        <v>3</v>
      </c>
      <c r="H57" s="30">
        <v>5</v>
      </c>
      <c r="I57" s="31">
        <v>5</v>
      </c>
      <c r="J57" s="35">
        <f>(G57+H57+I57)-F57</f>
        <v>-7</v>
      </c>
      <c r="K57" s="63">
        <f>Πίνακας3[[#This Row],[Κενό ΙΕΚ]]+Πίνακας3[[#This Row],[Κενό Διευθ.]]</f>
        <v>10</v>
      </c>
      <c r="L57" s="20" t="s">
        <v>38</v>
      </c>
      <c r="M57" s="15" t="s">
        <v>3</v>
      </c>
      <c r="N57" s="20" t="s">
        <v>4</v>
      </c>
      <c r="O57" s="32" t="s">
        <v>124</v>
      </c>
      <c r="P57" s="33" t="s">
        <v>3</v>
      </c>
      <c r="Q57" s="32" t="s">
        <v>125</v>
      </c>
      <c r="R57" s="33" t="s">
        <v>118</v>
      </c>
    </row>
    <row r="58" spans="1:18" x14ac:dyDescent="0.3">
      <c r="A58" s="16">
        <v>76</v>
      </c>
      <c r="B58" s="25" t="s">
        <v>44</v>
      </c>
      <c r="C58" s="20" t="s">
        <v>41</v>
      </c>
      <c r="D58" s="15" t="s">
        <v>3</v>
      </c>
      <c r="E58" s="25" t="s">
        <v>4</v>
      </c>
      <c r="F58" s="17">
        <v>25</v>
      </c>
      <c r="G58" s="18">
        <v>5</v>
      </c>
      <c r="H58" s="30">
        <v>6</v>
      </c>
      <c r="I58" s="31">
        <v>4</v>
      </c>
      <c r="J58" s="35">
        <f>(G58+H58+I58)-F58</f>
        <v>-10</v>
      </c>
      <c r="K58" s="63">
        <f>Πίνακας3[[#This Row],[Κενό ΙΕΚ]]+Πίνακας3[[#This Row],[Κενό Διευθ.]]</f>
        <v>10</v>
      </c>
      <c r="L58" s="20" t="s">
        <v>41</v>
      </c>
      <c r="M58" s="15" t="s">
        <v>3</v>
      </c>
      <c r="N58" s="20" t="s">
        <v>4</v>
      </c>
      <c r="O58" s="32" t="s">
        <v>126</v>
      </c>
      <c r="P58" s="33" t="s">
        <v>3</v>
      </c>
      <c r="Q58" s="32" t="s">
        <v>127</v>
      </c>
      <c r="R58" s="33" t="s">
        <v>118</v>
      </c>
    </row>
    <row r="59" spans="1:18" x14ac:dyDescent="0.3">
      <c r="A59" s="16">
        <v>84</v>
      </c>
      <c r="B59" s="25" t="s">
        <v>50</v>
      </c>
      <c r="C59" s="20" t="s">
        <v>45</v>
      </c>
      <c r="D59" s="15" t="s">
        <v>3</v>
      </c>
      <c r="E59" s="25" t="s">
        <v>4</v>
      </c>
      <c r="F59" s="17">
        <v>32</v>
      </c>
      <c r="G59" s="18"/>
      <c r="H59" s="19">
        <v>5</v>
      </c>
      <c r="I59" s="19">
        <v>2</v>
      </c>
      <c r="J59" s="35">
        <f>(G59+H59+I59)-F59</f>
        <v>-25</v>
      </c>
      <c r="K59" s="63">
        <f>Πίνακας3[[#This Row],[Κενό ΙΕΚ]]+Πίνακας3[[#This Row],[Κενό Διευθ.]]</f>
        <v>7</v>
      </c>
      <c r="L59" s="20"/>
      <c r="M59" s="15"/>
      <c r="N59" s="20"/>
      <c r="O59" s="20" t="s">
        <v>128</v>
      </c>
      <c r="P59" s="15" t="s">
        <v>3</v>
      </c>
      <c r="Q59" s="20" t="s">
        <v>130</v>
      </c>
      <c r="R59" s="15" t="s">
        <v>118</v>
      </c>
    </row>
    <row r="60" spans="1:18" x14ac:dyDescent="0.3">
      <c r="A60" s="16">
        <v>94</v>
      </c>
      <c r="B60" s="25" t="s">
        <v>50</v>
      </c>
      <c r="C60" s="20" t="s">
        <v>46</v>
      </c>
      <c r="D60" s="15" t="s">
        <v>3</v>
      </c>
      <c r="E60" s="25" t="s">
        <v>4</v>
      </c>
      <c r="F60" s="17">
        <v>43</v>
      </c>
      <c r="G60" s="18"/>
      <c r="H60" s="19">
        <v>4</v>
      </c>
      <c r="I60" s="19">
        <v>4</v>
      </c>
      <c r="J60" s="35">
        <f>(G60+H60+I60)-F60</f>
        <v>-35</v>
      </c>
      <c r="K60" s="63">
        <f>Πίνακας3[[#This Row],[Κενό ΙΕΚ]]+Πίνακας3[[#This Row],[Κενό Διευθ.]]</f>
        <v>8</v>
      </c>
      <c r="L60" s="20"/>
      <c r="M60" s="15"/>
      <c r="N60" s="20"/>
      <c r="O60" s="20" t="s">
        <v>131</v>
      </c>
      <c r="P60" s="15" t="s">
        <v>3</v>
      </c>
      <c r="Q60" s="20" t="s">
        <v>132</v>
      </c>
      <c r="R60" s="15" t="s">
        <v>118</v>
      </c>
    </row>
    <row r="61" spans="1:18" x14ac:dyDescent="0.3">
      <c r="A61" s="16">
        <v>106</v>
      </c>
      <c r="B61" s="25" t="s">
        <v>50</v>
      </c>
      <c r="C61" s="20" t="s">
        <v>49</v>
      </c>
      <c r="D61" s="15" t="s">
        <v>3</v>
      </c>
      <c r="E61" s="25" t="s">
        <v>4</v>
      </c>
      <c r="F61" s="17">
        <v>24</v>
      </c>
      <c r="G61" s="18"/>
      <c r="H61" s="19">
        <v>5</v>
      </c>
      <c r="I61" s="19">
        <v>4</v>
      </c>
      <c r="J61" s="35">
        <f>(G61+H61+I61)-F61</f>
        <v>-15</v>
      </c>
      <c r="K61" s="63">
        <f>Πίνακας3[[#This Row],[Κενό ΙΕΚ]]+Πίνακας3[[#This Row],[Κενό Διευθ.]]</f>
        <v>9</v>
      </c>
      <c r="L61" s="20"/>
      <c r="M61" s="15"/>
      <c r="N61" s="20"/>
      <c r="O61" s="20" t="s">
        <v>133</v>
      </c>
      <c r="P61" s="15" t="s">
        <v>3</v>
      </c>
      <c r="Q61" s="20" t="s">
        <v>134</v>
      </c>
      <c r="R61" s="15" t="s">
        <v>118</v>
      </c>
    </row>
    <row r="62" spans="1:18" x14ac:dyDescent="0.3">
      <c r="A62" s="16">
        <v>115</v>
      </c>
      <c r="B62" s="25" t="s">
        <v>51</v>
      </c>
      <c r="C62" s="20" t="s">
        <v>52</v>
      </c>
      <c r="D62" s="15" t="s">
        <v>3</v>
      </c>
      <c r="E62" s="25" t="s">
        <v>4</v>
      </c>
      <c r="F62" s="17">
        <v>3</v>
      </c>
      <c r="G62" s="18">
        <v>2</v>
      </c>
      <c r="H62" s="19"/>
      <c r="I62" s="19">
        <v>1</v>
      </c>
      <c r="J62" s="35">
        <f>(G62+H62+I62)-F62</f>
        <v>0</v>
      </c>
      <c r="K62" s="63">
        <f>Πίνακας3[[#This Row],[Κενό ΙΕΚ]]+Πίνακας3[[#This Row],[Κενό Διευθ.]]</f>
        <v>1</v>
      </c>
      <c r="L62" s="20" t="s">
        <v>52</v>
      </c>
      <c r="M62" s="15" t="s">
        <v>3</v>
      </c>
      <c r="N62" s="20" t="s">
        <v>4</v>
      </c>
      <c r="O62" s="20"/>
      <c r="P62" s="15"/>
      <c r="Q62" s="20" t="s">
        <v>136</v>
      </c>
      <c r="R62" s="15" t="s">
        <v>118</v>
      </c>
    </row>
    <row r="63" spans="1:18" x14ac:dyDescent="0.3">
      <c r="A63" s="16">
        <v>125</v>
      </c>
      <c r="B63" s="25" t="s">
        <v>51</v>
      </c>
      <c r="C63" s="20" t="s">
        <v>54</v>
      </c>
      <c r="D63" s="15" t="s">
        <v>3</v>
      </c>
      <c r="E63" s="25" t="s">
        <v>4</v>
      </c>
      <c r="F63" s="17">
        <v>15</v>
      </c>
      <c r="G63" s="18">
        <v>9</v>
      </c>
      <c r="H63" s="19">
        <v>4</v>
      </c>
      <c r="I63" s="19">
        <v>2</v>
      </c>
      <c r="J63" s="35">
        <f>(G63+H63+I63)-F63</f>
        <v>0</v>
      </c>
      <c r="K63" s="63">
        <f>Πίνακας3[[#This Row],[Κενό ΙΕΚ]]+Πίνακας3[[#This Row],[Κενό Διευθ.]]</f>
        <v>6</v>
      </c>
      <c r="L63" s="20" t="s">
        <v>54</v>
      </c>
      <c r="M63" s="15" t="s">
        <v>3</v>
      </c>
      <c r="N63" s="20" t="s">
        <v>4</v>
      </c>
      <c r="O63" s="20" t="s">
        <v>138</v>
      </c>
      <c r="P63" s="15" t="s">
        <v>3</v>
      </c>
      <c r="Q63" s="20" t="s">
        <v>139</v>
      </c>
      <c r="R63" s="15" t="s">
        <v>118</v>
      </c>
    </row>
    <row r="64" spans="1:18" x14ac:dyDescent="0.3">
      <c r="A64" s="16">
        <v>132</v>
      </c>
      <c r="B64" s="25" t="s">
        <v>51</v>
      </c>
      <c r="C64" s="20" t="s">
        <v>55</v>
      </c>
      <c r="D64" s="15" t="s">
        <v>3</v>
      </c>
      <c r="E64" s="25" t="s">
        <v>4</v>
      </c>
      <c r="F64" s="17">
        <v>7</v>
      </c>
      <c r="G64" s="18">
        <v>3</v>
      </c>
      <c r="H64" s="19">
        <v>2</v>
      </c>
      <c r="I64" s="19">
        <v>2</v>
      </c>
      <c r="J64" s="35">
        <f>(G64+H64+I64)-F64</f>
        <v>0</v>
      </c>
      <c r="K64" s="63">
        <f>Πίνακας3[[#This Row],[Κενό ΙΕΚ]]+Πίνακας3[[#This Row],[Κενό Διευθ.]]</f>
        <v>4</v>
      </c>
      <c r="L64" s="20" t="s">
        <v>55</v>
      </c>
      <c r="M64" s="15" t="s">
        <v>3</v>
      </c>
      <c r="N64" s="20" t="s">
        <v>4</v>
      </c>
      <c r="O64" s="20" t="s">
        <v>140</v>
      </c>
      <c r="P64" s="15" t="s">
        <v>3</v>
      </c>
      <c r="Q64" s="20" t="s">
        <v>141</v>
      </c>
      <c r="R64" s="15" t="s">
        <v>118</v>
      </c>
    </row>
    <row r="65" spans="1:18" x14ac:dyDescent="0.3">
      <c r="A65" s="16">
        <v>139</v>
      </c>
      <c r="B65" s="25" t="s">
        <v>60</v>
      </c>
      <c r="C65" s="20" t="s">
        <v>56</v>
      </c>
      <c r="D65" s="15" t="s">
        <v>3</v>
      </c>
      <c r="E65" s="25" t="s">
        <v>4</v>
      </c>
      <c r="F65" s="17">
        <v>14</v>
      </c>
      <c r="G65" s="18">
        <v>4</v>
      </c>
      <c r="H65" s="19">
        <v>5</v>
      </c>
      <c r="I65" s="19">
        <v>5</v>
      </c>
      <c r="J65" s="35">
        <f>(G65+H65+I65)-F65</f>
        <v>0</v>
      </c>
      <c r="K65" s="63">
        <f>Πίνακας3[[#This Row],[Κενό ΙΕΚ]]+Πίνακας3[[#This Row],[Κενό Διευθ.]]</f>
        <v>10</v>
      </c>
      <c r="L65" s="20" t="s">
        <v>56</v>
      </c>
      <c r="M65" s="15" t="s">
        <v>3</v>
      </c>
      <c r="N65" s="20" t="s">
        <v>4</v>
      </c>
      <c r="O65" s="20" t="s">
        <v>142</v>
      </c>
      <c r="P65" s="15" t="s">
        <v>3</v>
      </c>
      <c r="Q65" s="20" t="s">
        <v>145</v>
      </c>
      <c r="R65" s="15" t="s">
        <v>118</v>
      </c>
    </row>
    <row r="66" spans="1:18" x14ac:dyDescent="0.3">
      <c r="A66" s="16">
        <v>149</v>
      </c>
      <c r="B66" s="25" t="s">
        <v>60</v>
      </c>
      <c r="C66" s="20" t="s">
        <v>57</v>
      </c>
      <c r="D66" s="15" t="s">
        <v>3</v>
      </c>
      <c r="E66" s="25" t="s">
        <v>4</v>
      </c>
      <c r="F66" s="17">
        <v>15</v>
      </c>
      <c r="G66" s="18">
        <v>3</v>
      </c>
      <c r="H66" s="19">
        <v>6</v>
      </c>
      <c r="I66" s="19">
        <v>6</v>
      </c>
      <c r="J66" s="35">
        <f>(G66+H66+I66)-F66</f>
        <v>0</v>
      </c>
      <c r="K66" s="63">
        <f>Πίνακας3[[#This Row],[Κενό ΙΕΚ]]+Πίνακας3[[#This Row],[Κενό Διευθ.]]</f>
        <v>12</v>
      </c>
      <c r="L66" s="20" t="s">
        <v>57</v>
      </c>
      <c r="M66" s="15" t="s">
        <v>3</v>
      </c>
      <c r="N66" s="20" t="s">
        <v>4</v>
      </c>
      <c r="O66" s="20" t="s">
        <v>146</v>
      </c>
      <c r="P66" s="15" t="s">
        <v>3</v>
      </c>
      <c r="Q66" s="20" t="s">
        <v>147</v>
      </c>
      <c r="R66" s="15" t="s">
        <v>118</v>
      </c>
    </row>
    <row r="67" spans="1:18" x14ac:dyDescent="0.3">
      <c r="A67" s="16">
        <v>156</v>
      </c>
      <c r="B67" s="25" t="s">
        <v>60</v>
      </c>
      <c r="C67" s="20" t="s">
        <v>58</v>
      </c>
      <c r="D67" s="15" t="s">
        <v>3</v>
      </c>
      <c r="E67" s="25" t="s">
        <v>4</v>
      </c>
      <c r="F67" s="17">
        <v>16</v>
      </c>
      <c r="G67" s="18">
        <v>10</v>
      </c>
      <c r="H67" s="19">
        <v>4</v>
      </c>
      <c r="I67" s="19">
        <v>2</v>
      </c>
      <c r="J67" s="35">
        <f>(G67+H67+I67)-F67</f>
        <v>0</v>
      </c>
      <c r="K67" s="63">
        <f>Πίνακας3[[#This Row],[Κενό ΙΕΚ]]+Πίνακας3[[#This Row],[Κενό Διευθ.]]</f>
        <v>6</v>
      </c>
      <c r="L67" s="20" t="s">
        <v>58</v>
      </c>
      <c r="M67" s="15" t="s">
        <v>3</v>
      </c>
      <c r="N67" s="20" t="s">
        <v>4</v>
      </c>
      <c r="O67" s="20" t="s">
        <v>148</v>
      </c>
      <c r="P67" s="15" t="s">
        <v>3</v>
      </c>
      <c r="Q67" s="20" t="s">
        <v>149</v>
      </c>
      <c r="R67" s="15" t="s">
        <v>118</v>
      </c>
    </row>
    <row r="68" spans="1:18" x14ac:dyDescent="0.3">
      <c r="A68" s="16">
        <v>167</v>
      </c>
      <c r="B68" s="25" t="s">
        <v>60</v>
      </c>
      <c r="C68" s="20" t="s">
        <v>59</v>
      </c>
      <c r="D68" s="15" t="s">
        <v>3</v>
      </c>
      <c r="E68" s="25" t="s">
        <v>4</v>
      </c>
      <c r="F68" s="17">
        <v>12</v>
      </c>
      <c r="G68" s="18">
        <v>5</v>
      </c>
      <c r="H68" s="19">
        <v>3</v>
      </c>
      <c r="I68" s="19">
        <v>4</v>
      </c>
      <c r="J68" s="35">
        <f>(G68+H68+I68)-F68</f>
        <v>0</v>
      </c>
      <c r="K68" s="63">
        <f>Πίνακας3[[#This Row],[Κενό ΙΕΚ]]+Πίνακας3[[#This Row],[Κενό Διευθ.]]</f>
        <v>7</v>
      </c>
      <c r="L68" s="20" t="s">
        <v>59</v>
      </c>
      <c r="M68" s="15" t="s">
        <v>3</v>
      </c>
      <c r="N68" s="20" t="s">
        <v>4</v>
      </c>
      <c r="O68" s="20" t="s">
        <v>150</v>
      </c>
      <c r="P68" s="15" t="s">
        <v>3</v>
      </c>
      <c r="Q68" s="20" t="s">
        <v>151</v>
      </c>
      <c r="R68" s="15" t="s">
        <v>118</v>
      </c>
    </row>
    <row r="69" spans="1:18" x14ac:dyDescent="0.3">
      <c r="A69" s="16">
        <v>178</v>
      </c>
      <c r="B69" s="25" t="s">
        <v>61</v>
      </c>
      <c r="C69" s="20" t="s">
        <v>62</v>
      </c>
      <c r="D69" s="15" t="s">
        <v>3</v>
      </c>
      <c r="E69" s="25" t="s">
        <v>4</v>
      </c>
      <c r="F69" s="17">
        <v>27</v>
      </c>
      <c r="G69" s="18">
        <v>7</v>
      </c>
      <c r="H69" s="19">
        <v>5</v>
      </c>
      <c r="I69" s="19">
        <v>5</v>
      </c>
      <c r="J69" s="35">
        <f>(G69+H69+I69)-F69</f>
        <v>-10</v>
      </c>
      <c r="K69" s="63">
        <f>Πίνακας3[[#This Row],[Κενό ΙΕΚ]]+Πίνακας3[[#This Row],[Κενό Διευθ.]]</f>
        <v>10</v>
      </c>
      <c r="L69" s="20" t="s">
        <v>62</v>
      </c>
      <c r="M69" s="15" t="s">
        <v>3</v>
      </c>
      <c r="N69" s="20" t="s">
        <v>4</v>
      </c>
      <c r="O69" s="20" t="s">
        <v>152</v>
      </c>
      <c r="P69" s="15" t="s">
        <v>3</v>
      </c>
      <c r="Q69" s="20" t="s">
        <v>153</v>
      </c>
      <c r="R69" s="15" t="s">
        <v>118</v>
      </c>
    </row>
    <row r="70" spans="1:18" x14ac:dyDescent="0.3">
      <c r="A70" s="16">
        <v>187</v>
      </c>
      <c r="B70" s="25" t="s">
        <v>61</v>
      </c>
      <c r="C70" s="20" t="s">
        <v>65</v>
      </c>
      <c r="D70" s="15" t="s">
        <v>3</v>
      </c>
      <c r="E70" s="25" t="s">
        <v>4</v>
      </c>
      <c r="F70" s="17">
        <v>26</v>
      </c>
      <c r="G70" s="18">
        <v>20</v>
      </c>
      <c r="H70" s="19">
        <v>4</v>
      </c>
      <c r="I70" s="19">
        <v>2</v>
      </c>
      <c r="J70" s="35">
        <f>(G70+H70+I70)-F70</f>
        <v>0</v>
      </c>
      <c r="K70" s="63">
        <f>Πίνακας3[[#This Row],[Κενό ΙΕΚ]]+Πίνακας3[[#This Row],[Κενό Διευθ.]]</f>
        <v>6</v>
      </c>
      <c r="L70" s="20" t="s">
        <v>65</v>
      </c>
      <c r="M70" s="15" t="s">
        <v>3</v>
      </c>
      <c r="N70" s="20" t="s">
        <v>4</v>
      </c>
      <c r="O70" s="20" t="s">
        <v>155</v>
      </c>
      <c r="P70" s="15" t="s">
        <v>3</v>
      </c>
      <c r="Q70" s="20" t="s">
        <v>156</v>
      </c>
      <c r="R70" s="15" t="s">
        <v>118</v>
      </c>
    </row>
    <row r="71" spans="1:18" x14ac:dyDescent="0.3">
      <c r="A71" s="16">
        <v>197</v>
      </c>
      <c r="B71" s="25" t="s">
        <v>61</v>
      </c>
      <c r="C71" s="20" t="s">
        <v>66</v>
      </c>
      <c r="D71" s="15" t="s">
        <v>3</v>
      </c>
      <c r="E71" s="25" t="s">
        <v>4</v>
      </c>
      <c r="F71" s="17">
        <v>19</v>
      </c>
      <c r="G71" s="18">
        <v>19</v>
      </c>
      <c r="H71" s="15"/>
      <c r="I71" s="19"/>
      <c r="J71" s="35">
        <f>(G71+H71+I71)-F71</f>
        <v>0</v>
      </c>
      <c r="K71" s="63">
        <f>Πίνακας3[[#This Row],[Κενό ΙΕΚ]]+Πίνακας3[[#This Row],[Κενό Διευθ.]]</f>
        <v>0</v>
      </c>
      <c r="L71" s="20" t="s">
        <v>66</v>
      </c>
      <c r="M71" s="15" t="s">
        <v>3</v>
      </c>
      <c r="N71" s="20" t="s">
        <v>4</v>
      </c>
      <c r="O71" s="20"/>
      <c r="P71" s="15"/>
      <c r="Q71" s="20"/>
      <c r="R71" s="15"/>
    </row>
    <row r="72" spans="1:18" x14ac:dyDescent="0.3">
      <c r="A72" s="16">
        <v>205</v>
      </c>
      <c r="B72" s="25" t="s">
        <v>61</v>
      </c>
      <c r="C72" s="20" t="s">
        <v>67</v>
      </c>
      <c r="D72" s="15" t="s">
        <v>3</v>
      </c>
      <c r="E72" s="25" t="s">
        <v>4</v>
      </c>
      <c r="F72" s="17">
        <v>13</v>
      </c>
      <c r="G72" s="18">
        <v>6</v>
      </c>
      <c r="H72" s="19">
        <v>2</v>
      </c>
      <c r="I72" s="19">
        <v>3</v>
      </c>
      <c r="J72" s="35">
        <f>(G72+H72+I72)-F72</f>
        <v>-2</v>
      </c>
      <c r="K72" s="63">
        <f>Πίνακας3[[#This Row],[Κενό ΙΕΚ]]+Πίνακας3[[#This Row],[Κενό Διευθ.]]</f>
        <v>5</v>
      </c>
      <c r="L72" s="20" t="s">
        <v>67</v>
      </c>
      <c r="M72" s="15" t="s">
        <v>3</v>
      </c>
      <c r="N72" s="20" t="s">
        <v>4</v>
      </c>
      <c r="O72" s="20" t="s">
        <v>159</v>
      </c>
      <c r="P72" s="15" t="s">
        <v>3</v>
      </c>
      <c r="Q72" s="20" t="s">
        <v>160</v>
      </c>
      <c r="R72" s="15" t="s">
        <v>118</v>
      </c>
    </row>
    <row r="73" spans="1:18" x14ac:dyDescent="0.3">
      <c r="A73" s="16">
        <v>212</v>
      </c>
      <c r="B73" s="25" t="s">
        <v>68</v>
      </c>
      <c r="C73" s="20" t="s">
        <v>69</v>
      </c>
      <c r="D73" s="15" t="s">
        <v>3</v>
      </c>
      <c r="E73" s="25" t="s">
        <v>4</v>
      </c>
      <c r="F73" s="17">
        <v>11</v>
      </c>
      <c r="G73" s="18">
        <v>2</v>
      </c>
      <c r="H73" s="19">
        <v>5</v>
      </c>
      <c r="I73" s="19">
        <v>4</v>
      </c>
      <c r="J73" s="35">
        <f>(G73+H73+I73)-F73</f>
        <v>0</v>
      </c>
      <c r="K73" s="63">
        <f>Πίνακας3[[#This Row],[Κενό ΙΕΚ]]+Πίνακας3[[#This Row],[Κενό Διευθ.]]</f>
        <v>9</v>
      </c>
      <c r="L73" s="20" t="s">
        <v>69</v>
      </c>
      <c r="M73" s="15" t="s">
        <v>3</v>
      </c>
      <c r="N73" s="20" t="s">
        <v>4</v>
      </c>
      <c r="O73" s="20" t="s">
        <v>161</v>
      </c>
      <c r="P73" s="15" t="s">
        <v>3</v>
      </c>
      <c r="Q73" s="20" t="s">
        <v>162</v>
      </c>
      <c r="R73" s="15" t="s">
        <v>118</v>
      </c>
    </row>
    <row r="74" spans="1:18" x14ac:dyDescent="0.3">
      <c r="A74" s="16">
        <v>219</v>
      </c>
      <c r="B74" s="25" t="s">
        <v>68</v>
      </c>
      <c r="C74" s="20" t="s">
        <v>70</v>
      </c>
      <c r="D74" s="15" t="s">
        <v>3</v>
      </c>
      <c r="E74" s="25" t="s">
        <v>4</v>
      </c>
      <c r="F74" s="17">
        <v>18</v>
      </c>
      <c r="G74" s="18">
        <v>9</v>
      </c>
      <c r="H74" s="19">
        <v>5</v>
      </c>
      <c r="I74" s="19">
        <v>4</v>
      </c>
      <c r="J74" s="35">
        <f>(G74+H74+I74)-F74</f>
        <v>0</v>
      </c>
      <c r="K74" s="63">
        <f>Πίνακας3[[#This Row],[Κενό ΙΕΚ]]+Πίνακας3[[#This Row],[Κενό Διευθ.]]</f>
        <v>9</v>
      </c>
      <c r="L74" s="43" t="s">
        <v>70</v>
      </c>
      <c r="M74" s="44" t="s">
        <v>3</v>
      </c>
      <c r="N74" s="43" t="s">
        <v>4</v>
      </c>
      <c r="O74" s="45" t="s">
        <v>163</v>
      </c>
      <c r="P74" s="46" t="s">
        <v>3</v>
      </c>
      <c r="Q74" s="47" t="s">
        <v>164</v>
      </c>
      <c r="R74" s="48" t="s">
        <v>118</v>
      </c>
    </row>
    <row r="75" spans="1:18" x14ac:dyDescent="0.3">
      <c r="A75" s="16">
        <v>226</v>
      </c>
      <c r="B75" s="25" t="s">
        <v>68</v>
      </c>
      <c r="C75" s="20" t="s">
        <v>71</v>
      </c>
      <c r="D75" s="15" t="s">
        <v>3</v>
      </c>
      <c r="E75" s="25" t="s">
        <v>4</v>
      </c>
      <c r="F75" s="17">
        <v>10</v>
      </c>
      <c r="G75" s="18">
        <v>5</v>
      </c>
      <c r="H75" s="19">
        <v>3</v>
      </c>
      <c r="I75" s="19">
        <v>2</v>
      </c>
      <c r="J75" s="35">
        <f>(G75+H75+I75)-F75</f>
        <v>0</v>
      </c>
      <c r="K75" s="63">
        <f>Πίνακας3[[#This Row],[Κενό ΙΕΚ]]+Πίνακας3[[#This Row],[Κενό Διευθ.]]</f>
        <v>5</v>
      </c>
      <c r="L75" s="20" t="s">
        <v>71</v>
      </c>
      <c r="M75" s="15" t="s">
        <v>3</v>
      </c>
      <c r="N75" s="20" t="s">
        <v>4</v>
      </c>
      <c r="O75" s="20" t="s">
        <v>165</v>
      </c>
      <c r="P75" s="15" t="s">
        <v>3</v>
      </c>
      <c r="Q75" s="20" t="s">
        <v>166</v>
      </c>
      <c r="R75" s="15" t="s">
        <v>118</v>
      </c>
    </row>
    <row r="76" spans="1:18" x14ac:dyDescent="0.3">
      <c r="A76" s="16">
        <v>231</v>
      </c>
      <c r="B76" s="25" t="s">
        <v>68</v>
      </c>
      <c r="C76" s="20" t="s">
        <v>72</v>
      </c>
      <c r="D76" s="15" t="s">
        <v>3</v>
      </c>
      <c r="E76" s="25" t="s">
        <v>4</v>
      </c>
      <c r="F76" s="17">
        <v>8</v>
      </c>
      <c r="G76" s="18">
        <v>4</v>
      </c>
      <c r="H76" s="19">
        <v>2</v>
      </c>
      <c r="I76" s="19">
        <v>2</v>
      </c>
      <c r="J76" s="35">
        <f>(G76+H76+I76)-F76</f>
        <v>0</v>
      </c>
      <c r="K76" s="63">
        <f>Πίνακας3[[#This Row],[Κενό ΙΕΚ]]+Πίνακας3[[#This Row],[Κενό Διευθ.]]</f>
        <v>4</v>
      </c>
      <c r="L76" s="20" t="s">
        <v>72</v>
      </c>
      <c r="M76" s="15" t="s">
        <v>3</v>
      </c>
      <c r="N76" s="20" t="s">
        <v>4</v>
      </c>
      <c r="O76" s="20" t="s">
        <v>167</v>
      </c>
      <c r="P76" s="15" t="s">
        <v>3</v>
      </c>
      <c r="Q76" s="20" t="s">
        <v>168</v>
      </c>
      <c r="R76" s="15" t="s">
        <v>118</v>
      </c>
    </row>
    <row r="77" spans="1:18" x14ac:dyDescent="0.3">
      <c r="A77" s="16">
        <v>235</v>
      </c>
      <c r="B77" s="25" t="s">
        <v>73</v>
      </c>
      <c r="C77" s="20" t="s">
        <v>78</v>
      </c>
      <c r="D77" s="15" t="s">
        <v>3</v>
      </c>
      <c r="E77" s="25" t="s">
        <v>4</v>
      </c>
      <c r="F77" s="17">
        <v>18</v>
      </c>
      <c r="G77" s="18">
        <v>18</v>
      </c>
      <c r="H77" s="19"/>
      <c r="I77" s="19"/>
      <c r="J77" s="35">
        <f>(G77+H77+I77)-F77</f>
        <v>0</v>
      </c>
      <c r="K77" s="63">
        <f>Πίνακας3[[#This Row],[Κενό ΙΕΚ]]+Πίνακας3[[#This Row],[Κενό Διευθ.]]</f>
        <v>0</v>
      </c>
      <c r="L77" s="20" t="s">
        <v>78</v>
      </c>
      <c r="M77" s="15" t="s">
        <v>3</v>
      </c>
      <c r="N77" s="20" t="s">
        <v>4</v>
      </c>
      <c r="O77" s="20"/>
      <c r="P77" s="15"/>
      <c r="Q77" s="20"/>
      <c r="R77" s="15"/>
    </row>
    <row r="78" spans="1:18" x14ac:dyDescent="0.3">
      <c r="A78" s="16">
        <v>247</v>
      </c>
      <c r="B78" s="25" t="s">
        <v>73</v>
      </c>
      <c r="C78" s="20" t="s">
        <v>79</v>
      </c>
      <c r="D78" s="15" t="s">
        <v>3</v>
      </c>
      <c r="E78" s="25" t="s">
        <v>4</v>
      </c>
      <c r="F78" s="17">
        <v>18</v>
      </c>
      <c r="G78" s="18">
        <v>18</v>
      </c>
      <c r="H78" s="19"/>
      <c r="I78" s="19"/>
      <c r="J78" s="35">
        <f>(G78+H78+I78)-F78</f>
        <v>0</v>
      </c>
      <c r="K78" s="63">
        <f>Πίνακας3[[#This Row],[Κενό ΙΕΚ]]+Πίνακας3[[#This Row],[Κενό Διευθ.]]</f>
        <v>0</v>
      </c>
      <c r="L78" s="20" t="s">
        <v>79</v>
      </c>
      <c r="M78" s="15" t="s">
        <v>3</v>
      </c>
      <c r="N78" s="20" t="s">
        <v>4</v>
      </c>
      <c r="O78" s="20"/>
      <c r="P78" s="15"/>
      <c r="Q78" s="20"/>
      <c r="R78" s="15"/>
    </row>
    <row r="79" spans="1:18" x14ac:dyDescent="0.3">
      <c r="A79" s="16">
        <v>256</v>
      </c>
      <c r="B79" s="25" t="s">
        <v>73</v>
      </c>
      <c r="C79" s="20" t="s">
        <v>80</v>
      </c>
      <c r="D79" s="15" t="s">
        <v>3</v>
      </c>
      <c r="E79" s="25" t="s">
        <v>4</v>
      </c>
      <c r="F79" s="17">
        <v>17</v>
      </c>
      <c r="G79" s="18">
        <v>17</v>
      </c>
      <c r="H79" s="15"/>
      <c r="I79" s="19"/>
      <c r="J79" s="35">
        <f>(G79+H79+I79)-F79</f>
        <v>0</v>
      </c>
      <c r="K79" s="63">
        <f>Πίνακας3[[#This Row],[Κενό ΙΕΚ]]+Πίνακας3[[#This Row],[Κενό Διευθ.]]</f>
        <v>0</v>
      </c>
      <c r="L79" s="20" t="s">
        <v>80</v>
      </c>
      <c r="M79" s="15" t="s">
        <v>3</v>
      </c>
      <c r="N79" s="20" t="s">
        <v>4</v>
      </c>
      <c r="O79" s="20"/>
      <c r="P79" s="15"/>
      <c r="Q79" s="20"/>
      <c r="R79" s="15"/>
    </row>
    <row r="80" spans="1:18" x14ac:dyDescent="0.3">
      <c r="A80" s="16">
        <v>262</v>
      </c>
      <c r="B80" s="25" t="s">
        <v>73</v>
      </c>
      <c r="C80" s="20" t="s">
        <v>81</v>
      </c>
      <c r="D80" s="15" t="s">
        <v>3</v>
      </c>
      <c r="E80" s="25" t="s">
        <v>4</v>
      </c>
      <c r="F80" s="17">
        <v>7</v>
      </c>
      <c r="G80" s="18">
        <v>7</v>
      </c>
      <c r="H80" s="15"/>
      <c r="I80" s="19"/>
      <c r="J80" s="35">
        <f>(G80+H80+I80)-F80</f>
        <v>0</v>
      </c>
      <c r="K80" s="63">
        <f>Πίνακας3[[#This Row],[Κενό ΙΕΚ]]+Πίνακας3[[#This Row],[Κενό Διευθ.]]</f>
        <v>0</v>
      </c>
      <c r="L80" s="20" t="s">
        <v>81</v>
      </c>
      <c r="M80" s="15" t="s">
        <v>3</v>
      </c>
      <c r="N80" s="20" t="s">
        <v>4</v>
      </c>
      <c r="O80" s="20"/>
      <c r="P80" s="15"/>
      <c r="Q80" s="20"/>
      <c r="R80" s="15"/>
    </row>
    <row r="81" spans="1:18" x14ac:dyDescent="0.3">
      <c r="A81" s="16">
        <v>269</v>
      </c>
      <c r="B81" s="25" t="s">
        <v>73</v>
      </c>
      <c r="C81" s="20" t="s">
        <v>82</v>
      </c>
      <c r="D81" s="15" t="s">
        <v>3</v>
      </c>
      <c r="E81" s="25" t="s">
        <v>4</v>
      </c>
      <c r="F81" s="17">
        <v>17</v>
      </c>
      <c r="G81" s="18">
        <v>17</v>
      </c>
      <c r="H81" s="15"/>
      <c r="I81" s="15"/>
      <c r="J81" s="35">
        <f>(G81+H81+I81)-F81</f>
        <v>0</v>
      </c>
      <c r="K81" s="63">
        <f>Πίνακας3[[#This Row],[Κενό ΙΕΚ]]+Πίνακας3[[#This Row],[Κενό Διευθ.]]</f>
        <v>0</v>
      </c>
      <c r="L81" s="20" t="s">
        <v>82</v>
      </c>
      <c r="M81" s="15" t="s">
        <v>3</v>
      </c>
      <c r="N81" s="20" t="s">
        <v>4</v>
      </c>
      <c r="O81" s="20"/>
      <c r="P81" s="15"/>
      <c r="Q81" s="20"/>
      <c r="R81" s="15"/>
    </row>
    <row r="82" spans="1:18" x14ac:dyDescent="0.3">
      <c r="A82" s="16">
        <v>276</v>
      </c>
      <c r="B82" s="25" t="s">
        <v>73</v>
      </c>
      <c r="C82" s="20" t="s">
        <v>83</v>
      </c>
      <c r="D82" s="15" t="s">
        <v>3</v>
      </c>
      <c r="E82" s="25" t="s">
        <v>4</v>
      </c>
      <c r="F82" s="17">
        <v>6</v>
      </c>
      <c r="G82" s="18">
        <v>4</v>
      </c>
      <c r="H82" s="19">
        <v>2</v>
      </c>
      <c r="I82" s="19"/>
      <c r="J82" s="35">
        <f>(G82+H82+I82)-F82</f>
        <v>0</v>
      </c>
      <c r="K82" s="63">
        <f>Πίνακας3[[#This Row],[Κενό ΙΕΚ]]+Πίνακας3[[#This Row],[Κενό Διευθ.]]</f>
        <v>2</v>
      </c>
      <c r="L82" s="20" t="s">
        <v>83</v>
      </c>
      <c r="M82" s="15" t="s">
        <v>3</v>
      </c>
      <c r="N82" s="20" t="s">
        <v>4</v>
      </c>
      <c r="O82" s="20" t="s">
        <v>179</v>
      </c>
      <c r="P82" s="15" t="s">
        <v>3</v>
      </c>
      <c r="Q82" s="20"/>
      <c r="R82" s="15"/>
    </row>
    <row r="83" spans="1:18" x14ac:dyDescent="0.3">
      <c r="A83" s="16">
        <v>286</v>
      </c>
      <c r="B83" s="25" t="s">
        <v>73</v>
      </c>
      <c r="C83" s="20" t="s">
        <v>84</v>
      </c>
      <c r="D83" s="15" t="s">
        <v>3</v>
      </c>
      <c r="E83" s="25" t="s">
        <v>4</v>
      </c>
      <c r="F83" s="17">
        <v>17</v>
      </c>
      <c r="G83" s="18">
        <v>15</v>
      </c>
      <c r="H83" s="19">
        <v>1</v>
      </c>
      <c r="I83" s="19">
        <v>1</v>
      </c>
      <c r="J83" s="35">
        <f>(G83+H83+I83)-F83</f>
        <v>0</v>
      </c>
      <c r="K83" s="63">
        <f>Πίνακας3[[#This Row],[Κενό ΙΕΚ]]+Πίνακας3[[#This Row],[Κενό Διευθ.]]</f>
        <v>2</v>
      </c>
      <c r="L83" s="20" t="s">
        <v>84</v>
      </c>
      <c r="M83" s="15" t="s">
        <v>3</v>
      </c>
      <c r="N83" s="20" t="s">
        <v>4</v>
      </c>
      <c r="O83" s="20" t="s">
        <v>181</v>
      </c>
      <c r="P83" s="15" t="s">
        <v>3</v>
      </c>
      <c r="Q83" s="20" t="s">
        <v>182</v>
      </c>
      <c r="R83" s="15" t="s">
        <v>118</v>
      </c>
    </row>
    <row r="84" spans="1:18" x14ac:dyDescent="0.3">
      <c r="A84" s="16">
        <v>294</v>
      </c>
      <c r="B84" s="25" t="s">
        <v>73</v>
      </c>
      <c r="C84" s="20" t="s">
        <v>85</v>
      </c>
      <c r="D84" s="15" t="s">
        <v>3</v>
      </c>
      <c r="E84" s="25" t="s">
        <v>4</v>
      </c>
      <c r="F84" s="17">
        <v>10</v>
      </c>
      <c r="G84" s="18">
        <v>10</v>
      </c>
      <c r="H84" s="15"/>
      <c r="I84" s="19"/>
      <c r="J84" s="35">
        <f>(G84+H84+I84)-F84</f>
        <v>0</v>
      </c>
      <c r="K84" s="63">
        <f>Πίνακας3[[#This Row],[Κενό ΙΕΚ]]+Πίνακας3[[#This Row],[Κενό Διευθ.]]</f>
        <v>0</v>
      </c>
      <c r="L84" s="20" t="s">
        <v>85</v>
      </c>
      <c r="M84" s="15" t="s">
        <v>3</v>
      </c>
      <c r="N84" s="20" t="s">
        <v>4</v>
      </c>
      <c r="O84" s="20"/>
      <c r="P84" s="15"/>
      <c r="Q84" s="20"/>
      <c r="R84" s="15"/>
    </row>
    <row r="85" spans="1:18" x14ac:dyDescent="0.3">
      <c r="A85" s="16">
        <v>301</v>
      </c>
      <c r="B85" s="25" t="s">
        <v>94</v>
      </c>
      <c r="C85" s="20" t="s">
        <v>95</v>
      </c>
      <c r="D85" s="15" t="s">
        <v>3</v>
      </c>
      <c r="E85" s="25" t="s">
        <v>4</v>
      </c>
      <c r="F85" s="17">
        <v>20</v>
      </c>
      <c r="G85" s="18">
        <v>15</v>
      </c>
      <c r="H85" s="15">
        <v>3</v>
      </c>
      <c r="I85" s="15">
        <v>2</v>
      </c>
      <c r="J85" s="35">
        <f>(G85+H85+I85)-F85</f>
        <v>0</v>
      </c>
      <c r="K85" s="63">
        <f>Πίνακας3[[#This Row],[Κενό ΙΕΚ]]+Πίνακας3[[#This Row],[Κενό Διευθ.]]</f>
        <v>5</v>
      </c>
      <c r="L85" s="20" t="s">
        <v>95</v>
      </c>
      <c r="M85" s="15" t="s">
        <v>3</v>
      </c>
      <c r="N85" s="20" t="s">
        <v>4</v>
      </c>
      <c r="O85" s="20" t="s">
        <v>186</v>
      </c>
      <c r="P85" s="15" t="s">
        <v>3</v>
      </c>
      <c r="Q85" s="20" t="s">
        <v>187</v>
      </c>
      <c r="R85" s="15" t="s">
        <v>118</v>
      </c>
    </row>
    <row r="86" spans="1:18" x14ac:dyDescent="0.3">
      <c r="A86" s="16">
        <v>309</v>
      </c>
      <c r="B86" s="25" t="s">
        <v>94</v>
      </c>
      <c r="C86" s="20" t="s">
        <v>96</v>
      </c>
      <c r="D86" s="15" t="s">
        <v>3</v>
      </c>
      <c r="E86" s="25" t="s">
        <v>4</v>
      </c>
      <c r="F86" s="17">
        <v>9</v>
      </c>
      <c r="G86" s="18">
        <v>5</v>
      </c>
      <c r="H86" s="19">
        <v>2</v>
      </c>
      <c r="I86" s="19">
        <v>2</v>
      </c>
      <c r="J86" s="35">
        <f>(G86+H86+I86)-F86</f>
        <v>0</v>
      </c>
      <c r="K86" s="63">
        <f>Πίνακας3[[#This Row],[Κενό ΙΕΚ]]+Πίνακας3[[#This Row],[Κενό Διευθ.]]</f>
        <v>4</v>
      </c>
      <c r="L86" s="20" t="s">
        <v>96</v>
      </c>
      <c r="M86" s="15" t="s">
        <v>3</v>
      </c>
      <c r="N86" s="20" t="s">
        <v>4</v>
      </c>
      <c r="O86" s="20" t="s">
        <v>188</v>
      </c>
      <c r="P86" s="15" t="s">
        <v>3</v>
      </c>
      <c r="Q86" s="20" t="s">
        <v>189</v>
      </c>
      <c r="R86" s="15" t="s">
        <v>118</v>
      </c>
    </row>
    <row r="87" spans="1:18" x14ac:dyDescent="0.3">
      <c r="A87" s="16">
        <v>314</v>
      </c>
      <c r="B87" s="25" t="s">
        <v>94</v>
      </c>
      <c r="C87" s="20" t="s">
        <v>97</v>
      </c>
      <c r="D87" s="15" t="s">
        <v>3</v>
      </c>
      <c r="E87" s="25" t="s">
        <v>4</v>
      </c>
      <c r="F87" s="17">
        <v>4</v>
      </c>
      <c r="G87" s="18">
        <v>4</v>
      </c>
      <c r="H87" s="19"/>
      <c r="I87" s="19"/>
      <c r="J87" s="35">
        <f>(G87+H87+I87)-F87</f>
        <v>0</v>
      </c>
      <c r="K87" s="63">
        <f>Πίνακας3[[#This Row],[Κενό ΙΕΚ]]+Πίνακας3[[#This Row],[Κενό Διευθ.]]</f>
        <v>0</v>
      </c>
      <c r="L87" s="20" t="s">
        <v>97</v>
      </c>
      <c r="M87" s="15" t="s">
        <v>3</v>
      </c>
      <c r="N87" s="20" t="s">
        <v>4</v>
      </c>
      <c r="O87" s="20"/>
      <c r="P87" s="15"/>
      <c r="Q87" s="20"/>
      <c r="R87" s="15"/>
    </row>
    <row r="88" spans="1:18" x14ac:dyDescent="0.3">
      <c r="A88" s="16">
        <v>323</v>
      </c>
      <c r="B88" s="25" t="s">
        <v>98</v>
      </c>
      <c r="C88" s="20" t="s">
        <v>99</v>
      </c>
      <c r="D88" s="15" t="s">
        <v>3</v>
      </c>
      <c r="E88" s="25" t="s">
        <v>4</v>
      </c>
      <c r="F88" s="17">
        <v>43</v>
      </c>
      <c r="G88" s="18">
        <v>8</v>
      </c>
      <c r="H88" s="19">
        <v>5</v>
      </c>
      <c r="I88" s="19">
        <v>5</v>
      </c>
      <c r="J88" s="35">
        <f>(G88+H88+I88)-F88</f>
        <v>-25</v>
      </c>
      <c r="K88" s="63">
        <f>Πίνακας3[[#This Row],[Κενό ΙΕΚ]]+Πίνακας3[[#This Row],[Κενό Διευθ.]]</f>
        <v>10</v>
      </c>
      <c r="L88" s="20" t="s">
        <v>99</v>
      </c>
      <c r="M88" s="15" t="s">
        <v>3</v>
      </c>
      <c r="N88" s="20" t="s">
        <v>4</v>
      </c>
      <c r="O88" s="20" t="s">
        <v>192</v>
      </c>
      <c r="P88" s="15" t="s">
        <v>3</v>
      </c>
      <c r="Q88" s="20" t="s">
        <v>193</v>
      </c>
      <c r="R88" s="15" t="s">
        <v>118</v>
      </c>
    </row>
    <row r="89" spans="1:18" x14ac:dyDescent="0.3">
      <c r="A89" s="16">
        <v>331</v>
      </c>
      <c r="B89" s="25" t="s">
        <v>98</v>
      </c>
      <c r="C89" s="20" t="s">
        <v>100</v>
      </c>
      <c r="D89" s="15" t="s">
        <v>3</v>
      </c>
      <c r="E89" s="25" t="s">
        <v>4</v>
      </c>
      <c r="F89" s="17">
        <v>30</v>
      </c>
      <c r="G89" s="18">
        <v>12</v>
      </c>
      <c r="H89" s="19">
        <v>4</v>
      </c>
      <c r="I89" s="19">
        <v>4</v>
      </c>
      <c r="J89" s="35">
        <f>(G89+H89+I89)-F89</f>
        <v>-10</v>
      </c>
      <c r="K89" s="63">
        <f>Πίνακας3[[#This Row],[Κενό ΙΕΚ]]+Πίνακας3[[#This Row],[Κενό Διευθ.]]</f>
        <v>8</v>
      </c>
      <c r="L89" s="20" t="s">
        <v>100</v>
      </c>
      <c r="M89" s="15" t="s">
        <v>3</v>
      </c>
      <c r="N89" s="20" t="s">
        <v>4</v>
      </c>
      <c r="O89" s="20" t="s">
        <v>194</v>
      </c>
      <c r="P89" s="15" t="s">
        <v>3</v>
      </c>
      <c r="Q89" s="20" t="s">
        <v>195</v>
      </c>
      <c r="R89" s="15" t="s">
        <v>118</v>
      </c>
    </row>
    <row r="90" spans="1:18" x14ac:dyDescent="0.3">
      <c r="A90" s="16">
        <v>339</v>
      </c>
      <c r="B90" s="25" t="s">
        <v>93</v>
      </c>
      <c r="C90" s="20" t="s">
        <v>86</v>
      </c>
      <c r="D90" s="15" t="s">
        <v>3</v>
      </c>
      <c r="E90" s="25" t="s">
        <v>4</v>
      </c>
      <c r="F90" s="17">
        <v>9</v>
      </c>
      <c r="G90" s="18">
        <v>5</v>
      </c>
      <c r="H90" s="19">
        <v>2</v>
      </c>
      <c r="I90" s="19">
        <v>2</v>
      </c>
      <c r="J90" s="35">
        <f>(G90+H90+I90)-F90</f>
        <v>0</v>
      </c>
      <c r="K90" s="63">
        <f>Πίνακας3[[#This Row],[Κενό ΙΕΚ]]+Πίνακας3[[#This Row],[Κενό Διευθ.]]</f>
        <v>4</v>
      </c>
      <c r="L90" s="20" t="s">
        <v>86</v>
      </c>
      <c r="M90" s="15" t="s">
        <v>3</v>
      </c>
      <c r="N90" s="20" t="s">
        <v>4</v>
      </c>
      <c r="O90" s="20" t="s">
        <v>196</v>
      </c>
      <c r="P90" s="15" t="s">
        <v>3</v>
      </c>
      <c r="Q90" s="20" t="s">
        <v>197</v>
      </c>
      <c r="R90" s="15" t="s">
        <v>118</v>
      </c>
    </row>
    <row r="91" spans="1:18" x14ac:dyDescent="0.3">
      <c r="A91" s="16">
        <v>347</v>
      </c>
      <c r="B91" s="25" t="s">
        <v>93</v>
      </c>
      <c r="C91" s="20" t="s">
        <v>87</v>
      </c>
      <c r="D91" s="15" t="s">
        <v>3</v>
      </c>
      <c r="E91" s="25" t="s">
        <v>4</v>
      </c>
      <c r="F91" s="17">
        <v>4</v>
      </c>
      <c r="G91" s="18">
        <v>4</v>
      </c>
      <c r="H91" s="19"/>
      <c r="I91" s="19"/>
      <c r="J91" s="35">
        <f>(G91+H91+I91)-F91</f>
        <v>0</v>
      </c>
      <c r="K91" s="63">
        <f>Πίνακας3[[#This Row],[Κενό ΙΕΚ]]+Πίνακας3[[#This Row],[Κενό Διευθ.]]</f>
        <v>0</v>
      </c>
      <c r="L91" s="20" t="s">
        <v>87</v>
      </c>
      <c r="M91" s="15" t="s">
        <v>3</v>
      </c>
      <c r="N91" s="20" t="s">
        <v>4</v>
      </c>
      <c r="O91" s="20"/>
      <c r="P91" s="15"/>
      <c r="Q91" s="20"/>
      <c r="R91" s="15"/>
    </row>
    <row r="92" spans="1:18" x14ac:dyDescent="0.3">
      <c r="A92" s="16">
        <v>354</v>
      </c>
      <c r="B92" s="25" t="s">
        <v>93</v>
      </c>
      <c r="C92" s="20" t="s">
        <v>88</v>
      </c>
      <c r="D92" s="15" t="s">
        <v>3</v>
      </c>
      <c r="E92" s="25" t="s">
        <v>4</v>
      </c>
      <c r="F92" s="17">
        <v>32</v>
      </c>
      <c r="G92" s="18">
        <v>10</v>
      </c>
      <c r="H92" s="19">
        <v>2</v>
      </c>
      <c r="I92" s="19">
        <v>2</v>
      </c>
      <c r="J92" s="35">
        <f>(G92+H92+I92)-F92</f>
        <v>-18</v>
      </c>
      <c r="K92" s="63">
        <f>Πίνακας3[[#This Row],[Κενό ΙΕΚ]]+Πίνακας3[[#This Row],[Κενό Διευθ.]]</f>
        <v>4</v>
      </c>
      <c r="L92" s="20" t="s">
        <v>88</v>
      </c>
      <c r="M92" s="15" t="s">
        <v>3</v>
      </c>
      <c r="N92" s="20" t="s">
        <v>4</v>
      </c>
      <c r="O92" s="20" t="s">
        <v>200</v>
      </c>
      <c r="P92" s="15" t="s">
        <v>3</v>
      </c>
      <c r="Q92" s="20" t="s">
        <v>201</v>
      </c>
      <c r="R92" s="15" t="s">
        <v>118</v>
      </c>
    </row>
    <row r="93" spans="1:18" x14ac:dyDescent="0.3">
      <c r="A93" s="16">
        <v>361</v>
      </c>
      <c r="B93" s="25" t="s">
        <v>93</v>
      </c>
      <c r="C93" s="20" t="s">
        <v>89</v>
      </c>
      <c r="D93" s="15" t="s">
        <v>3</v>
      </c>
      <c r="E93" s="25" t="s">
        <v>4</v>
      </c>
      <c r="F93" s="17">
        <v>17</v>
      </c>
      <c r="G93" s="18">
        <v>3</v>
      </c>
      <c r="H93" s="19">
        <v>2</v>
      </c>
      <c r="I93" s="19">
        <v>2</v>
      </c>
      <c r="J93" s="35">
        <f>(G93+H93+I93)-F93</f>
        <v>-10</v>
      </c>
      <c r="K93" s="63">
        <f>Πίνακας3[[#This Row],[Κενό ΙΕΚ]]+Πίνακας3[[#This Row],[Κενό Διευθ.]]</f>
        <v>4</v>
      </c>
      <c r="L93" s="20" t="s">
        <v>89</v>
      </c>
      <c r="M93" s="15" t="s">
        <v>3</v>
      </c>
      <c r="N93" s="20" t="s">
        <v>4</v>
      </c>
      <c r="O93" s="20" t="s">
        <v>202</v>
      </c>
      <c r="P93" s="15" t="s">
        <v>3</v>
      </c>
      <c r="Q93" s="20" t="s">
        <v>203</v>
      </c>
      <c r="R93" s="15" t="s">
        <v>118</v>
      </c>
    </row>
    <row r="94" spans="1:18" x14ac:dyDescent="0.3">
      <c r="A94" s="16">
        <v>368</v>
      </c>
      <c r="B94" s="25" t="s">
        <v>93</v>
      </c>
      <c r="C94" s="20" t="s">
        <v>90</v>
      </c>
      <c r="D94" s="15" t="s">
        <v>3</v>
      </c>
      <c r="E94" s="25" t="s">
        <v>4</v>
      </c>
      <c r="F94" s="17">
        <v>12</v>
      </c>
      <c r="G94" s="18">
        <v>12</v>
      </c>
      <c r="H94" s="19"/>
      <c r="I94" s="19"/>
      <c r="J94" s="35">
        <f>(G94+H94+I94)-F94</f>
        <v>0</v>
      </c>
      <c r="K94" s="63">
        <f>Πίνακας3[[#This Row],[Κενό ΙΕΚ]]+Πίνακας3[[#This Row],[Κενό Διευθ.]]</f>
        <v>0</v>
      </c>
      <c r="L94" s="20" t="s">
        <v>90</v>
      </c>
      <c r="M94" s="15" t="s">
        <v>3</v>
      </c>
      <c r="N94" s="20" t="s">
        <v>4</v>
      </c>
      <c r="O94" s="20"/>
      <c r="P94" s="15"/>
      <c r="Q94" s="20"/>
      <c r="R94" s="15"/>
    </row>
    <row r="95" spans="1:18" x14ac:dyDescent="0.3">
      <c r="A95" s="16">
        <v>375</v>
      </c>
      <c r="B95" s="25" t="s">
        <v>101</v>
      </c>
      <c r="C95" s="20" t="s">
        <v>102</v>
      </c>
      <c r="D95" s="15" t="s">
        <v>3</v>
      </c>
      <c r="E95" s="25" t="s">
        <v>4</v>
      </c>
      <c r="F95" s="17">
        <v>20</v>
      </c>
      <c r="G95" s="18">
        <v>6</v>
      </c>
      <c r="H95" s="19">
        <v>3</v>
      </c>
      <c r="I95" s="19">
        <v>3</v>
      </c>
      <c r="J95" s="35">
        <f>(G95+H95+I95)-F95</f>
        <v>-8</v>
      </c>
      <c r="K95" s="63">
        <f>Πίνακας3[[#This Row],[Κενό ΙΕΚ]]+Πίνακας3[[#This Row],[Κενό Διευθ.]]</f>
        <v>6</v>
      </c>
      <c r="L95" s="20" t="s">
        <v>102</v>
      </c>
      <c r="M95" s="15" t="s">
        <v>3</v>
      </c>
      <c r="N95" s="20" t="s">
        <v>4</v>
      </c>
      <c r="O95" s="20" t="s">
        <v>206</v>
      </c>
      <c r="P95" s="15" t="s">
        <v>3</v>
      </c>
      <c r="Q95" s="20" t="s">
        <v>207</v>
      </c>
      <c r="R95" s="15" t="s">
        <v>118</v>
      </c>
    </row>
    <row r="96" spans="1:18" x14ac:dyDescent="0.3">
      <c r="A96" s="16">
        <v>383</v>
      </c>
      <c r="B96" s="25" t="s">
        <v>101</v>
      </c>
      <c r="C96" s="20" t="s">
        <v>103</v>
      </c>
      <c r="D96" s="15" t="s">
        <v>3</v>
      </c>
      <c r="E96" s="25" t="s">
        <v>4</v>
      </c>
      <c r="F96" s="17">
        <v>18</v>
      </c>
      <c r="G96" s="18">
        <v>12</v>
      </c>
      <c r="H96" s="19">
        <v>3</v>
      </c>
      <c r="I96" s="19">
        <v>3</v>
      </c>
      <c r="J96" s="35">
        <f>(G96+H96+I96)-F96</f>
        <v>0</v>
      </c>
      <c r="K96" s="63">
        <f>Πίνακας3[[#This Row],[Κενό ΙΕΚ]]+Πίνακας3[[#This Row],[Κενό Διευθ.]]</f>
        <v>6</v>
      </c>
      <c r="L96" s="20" t="s">
        <v>103</v>
      </c>
      <c r="M96" s="15" t="s">
        <v>3</v>
      </c>
      <c r="N96" s="20" t="s">
        <v>4</v>
      </c>
      <c r="O96" s="20" t="s">
        <v>208</v>
      </c>
      <c r="P96" s="15" t="s">
        <v>3</v>
      </c>
      <c r="Q96" s="20" t="s">
        <v>209</v>
      </c>
      <c r="R96" s="15" t="s">
        <v>118</v>
      </c>
    </row>
    <row r="97" spans="1:18" x14ac:dyDescent="0.3">
      <c r="A97" s="16">
        <v>390</v>
      </c>
      <c r="B97" s="25" t="s">
        <v>101</v>
      </c>
      <c r="C97" s="20" t="s">
        <v>104</v>
      </c>
      <c r="D97" s="15" t="s">
        <v>3</v>
      </c>
      <c r="E97" s="25" t="s">
        <v>4</v>
      </c>
      <c r="F97" s="17">
        <v>12</v>
      </c>
      <c r="G97" s="18">
        <v>2</v>
      </c>
      <c r="H97" s="19">
        <v>2</v>
      </c>
      <c r="I97" s="19"/>
      <c r="J97" s="35">
        <f>(G97+H97+I97)-F97</f>
        <v>-8</v>
      </c>
      <c r="K97" s="63">
        <f>Πίνακας3[[#This Row],[Κενό ΙΕΚ]]+Πίνακας3[[#This Row],[Κενό Διευθ.]]</f>
        <v>2</v>
      </c>
      <c r="L97" s="20" t="s">
        <v>104</v>
      </c>
      <c r="M97" s="15" t="s">
        <v>3</v>
      </c>
      <c r="N97" s="20" t="s">
        <v>4</v>
      </c>
      <c r="O97" s="20" t="s">
        <v>210</v>
      </c>
      <c r="P97" s="15" t="s">
        <v>3</v>
      </c>
      <c r="Q97" s="20"/>
      <c r="R97" s="15"/>
    </row>
    <row r="98" spans="1:18" x14ac:dyDescent="0.3">
      <c r="A98" s="16">
        <v>398</v>
      </c>
      <c r="B98" s="25" t="s">
        <v>101</v>
      </c>
      <c r="C98" s="20" t="s">
        <v>105</v>
      </c>
      <c r="D98" s="15" t="s">
        <v>3</v>
      </c>
      <c r="E98" s="25" t="s">
        <v>4</v>
      </c>
      <c r="F98" s="17">
        <v>14</v>
      </c>
      <c r="G98" s="18">
        <v>10</v>
      </c>
      <c r="H98" s="19">
        <v>2</v>
      </c>
      <c r="I98" s="19">
        <v>2</v>
      </c>
      <c r="J98" s="35">
        <f>(G98+H98+I98)-F98</f>
        <v>0</v>
      </c>
      <c r="K98" s="63">
        <f>Πίνακας3[[#This Row],[Κενό ΙΕΚ]]+Πίνακας3[[#This Row],[Κενό Διευθ.]]</f>
        <v>4</v>
      </c>
      <c r="L98" s="20" t="s">
        <v>105</v>
      </c>
      <c r="M98" s="15" t="s">
        <v>3</v>
      </c>
      <c r="N98" s="20" t="s">
        <v>4</v>
      </c>
      <c r="O98" s="20" t="s">
        <v>212</v>
      </c>
      <c r="P98" s="15" t="s">
        <v>3</v>
      </c>
      <c r="Q98" s="20" t="s">
        <v>213</v>
      </c>
      <c r="R98" s="15" t="s">
        <v>118</v>
      </c>
    </row>
    <row r="99" spans="1:18" x14ac:dyDescent="0.3">
      <c r="A99" s="16">
        <v>407</v>
      </c>
      <c r="B99" s="25" t="s">
        <v>101</v>
      </c>
      <c r="C99" s="20" t="s">
        <v>106</v>
      </c>
      <c r="D99" s="15" t="s">
        <v>3</v>
      </c>
      <c r="E99" s="25" t="s">
        <v>4</v>
      </c>
      <c r="F99" s="17">
        <v>7</v>
      </c>
      <c r="G99" s="18">
        <v>2</v>
      </c>
      <c r="H99" s="19">
        <v>3</v>
      </c>
      <c r="I99" s="19">
        <v>2</v>
      </c>
      <c r="J99" s="35">
        <f>(G99+H99+I99)-F99</f>
        <v>0</v>
      </c>
      <c r="K99" s="63">
        <f>Πίνακας3[[#This Row],[Κενό ΙΕΚ]]+Πίνακας3[[#This Row],[Κενό Διευθ.]]</f>
        <v>5</v>
      </c>
      <c r="L99" s="20" t="s">
        <v>106</v>
      </c>
      <c r="M99" s="15" t="s">
        <v>3</v>
      </c>
      <c r="N99" s="20" t="s">
        <v>4</v>
      </c>
      <c r="O99" s="20" t="s">
        <v>214</v>
      </c>
      <c r="P99" s="15" t="s">
        <v>3</v>
      </c>
      <c r="Q99" s="20" t="s">
        <v>215</v>
      </c>
      <c r="R99" s="15" t="s">
        <v>118</v>
      </c>
    </row>
    <row r="100" spans="1:18" x14ac:dyDescent="0.3">
      <c r="A100" s="16">
        <v>8</v>
      </c>
      <c r="B100" s="25" t="s">
        <v>28</v>
      </c>
      <c r="C100" s="21" t="s">
        <v>12</v>
      </c>
      <c r="D100" s="15" t="s">
        <v>13</v>
      </c>
      <c r="E100" s="34" t="s">
        <v>14</v>
      </c>
      <c r="F100" s="17">
        <v>5</v>
      </c>
      <c r="G100" s="29">
        <v>5</v>
      </c>
      <c r="H100" s="19"/>
      <c r="I100" s="19"/>
      <c r="J100" s="35">
        <f>(G100+H100+I100)-F100</f>
        <v>0</v>
      </c>
      <c r="K100" s="63">
        <f>Πίνακας3[[#This Row],[Κενό ΙΕΚ]]+Πίνακας3[[#This Row],[Κενό Διευθ.]]</f>
        <v>0</v>
      </c>
      <c r="L100" s="21" t="s">
        <v>12</v>
      </c>
      <c r="M100" s="28" t="s">
        <v>13</v>
      </c>
      <c r="N100" s="21" t="s">
        <v>14</v>
      </c>
      <c r="O100" s="20"/>
      <c r="P100" s="15"/>
      <c r="Q100" s="20"/>
      <c r="R100" s="15"/>
    </row>
    <row r="101" spans="1:18" x14ac:dyDescent="0.3">
      <c r="A101" s="16">
        <v>29</v>
      </c>
      <c r="B101" s="25" t="s">
        <v>36</v>
      </c>
      <c r="C101" s="20" t="s">
        <v>29</v>
      </c>
      <c r="D101" s="15" t="s">
        <v>13</v>
      </c>
      <c r="E101" s="25" t="s">
        <v>14</v>
      </c>
      <c r="F101" s="17">
        <v>19</v>
      </c>
      <c r="G101" s="18">
        <v>19</v>
      </c>
      <c r="H101" s="19"/>
      <c r="I101" s="19"/>
      <c r="J101" s="35">
        <f>(G101+H101+I101)-F101</f>
        <v>0</v>
      </c>
      <c r="K101" s="63">
        <f>Πίνακας3[[#This Row],[Κενό ΙΕΚ]]+Πίνακας3[[#This Row],[Κενό Διευθ.]]</f>
        <v>0</v>
      </c>
      <c r="L101" s="20" t="s">
        <v>29</v>
      </c>
      <c r="M101" s="15" t="s">
        <v>13</v>
      </c>
      <c r="N101" s="20" t="s">
        <v>14</v>
      </c>
      <c r="O101" s="20"/>
      <c r="P101" s="15"/>
      <c r="Q101" s="20"/>
      <c r="R101" s="15"/>
    </row>
    <row r="102" spans="1:18" x14ac:dyDescent="0.3">
      <c r="A102" s="16">
        <v>33</v>
      </c>
      <c r="B102" s="25" t="s">
        <v>36</v>
      </c>
      <c r="C102" s="20" t="s">
        <v>30</v>
      </c>
      <c r="D102" s="15" t="s">
        <v>13</v>
      </c>
      <c r="E102" s="25" t="s">
        <v>14</v>
      </c>
      <c r="F102" s="23">
        <v>90</v>
      </c>
      <c r="G102" s="18">
        <v>81</v>
      </c>
      <c r="H102" s="19"/>
      <c r="I102" s="19"/>
      <c r="J102" s="35">
        <f>(G102+H102+I102)-F102</f>
        <v>-9</v>
      </c>
      <c r="K102" s="63">
        <f>Πίνακας3[[#This Row],[Κενό ΙΕΚ]]+Πίνακας3[[#This Row],[Κενό Διευθ.]]</f>
        <v>0</v>
      </c>
      <c r="L102" s="20" t="s">
        <v>30</v>
      </c>
      <c r="M102" s="15" t="s">
        <v>13</v>
      </c>
      <c r="N102" s="20" t="s">
        <v>14</v>
      </c>
      <c r="O102" s="20"/>
      <c r="P102" s="15"/>
      <c r="Q102" s="20"/>
      <c r="R102" s="15"/>
    </row>
    <row r="103" spans="1:18" x14ac:dyDescent="0.3">
      <c r="A103" s="16">
        <v>41</v>
      </c>
      <c r="B103" s="25" t="s">
        <v>36</v>
      </c>
      <c r="C103" s="20" t="s">
        <v>31</v>
      </c>
      <c r="D103" s="15" t="s">
        <v>13</v>
      </c>
      <c r="E103" s="25" t="s">
        <v>14</v>
      </c>
      <c r="F103" s="17">
        <v>7</v>
      </c>
      <c r="G103" s="18">
        <v>47</v>
      </c>
      <c r="H103" s="19"/>
      <c r="I103" s="19"/>
      <c r="J103" s="35">
        <f>(G103+H103+I103)-F103</f>
        <v>40</v>
      </c>
      <c r="K103" s="63">
        <f>Πίνακας3[[#This Row],[Κενό ΙΕΚ]]+Πίνακας3[[#This Row],[Κενό Διευθ.]]</f>
        <v>0</v>
      </c>
      <c r="L103" s="20" t="s">
        <v>31</v>
      </c>
      <c r="M103" s="15" t="s">
        <v>13</v>
      </c>
      <c r="N103" s="20" t="s">
        <v>14</v>
      </c>
      <c r="O103" s="20"/>
      <c r="P103" s="15"/>
      <c r="Q103" s="20"/>
      <c r="R103" s="15"/>
    </row>
    <row r="104" spans="1:18" x14ac:dyDescent="0.3">
      <c r="A104" s="16">
        <v>46</v>
      </c>
      <c r="B104" s="25" t="s">
        <v>36</v>
      </c>
      <c r="C104" s="20" t="s">
        <v>32</v>
      </c>
      <c r="D104" s="15" t="s">
        <v>13</v>
      </c>
      <c r="E104" s="25" t="s">
        <v>14</v>
      </c>
      <c r="F104" s="17">
        <v>29</v>
      </c>
      <c r="G104" s="18">
        <v>29</v>
      </c>
      <c r="H104" s="19"/>
      <c r="I104" s="19"/>
      <c r="J104" s="35">
        <f>(G104+H104+I104)-F104</f>
        <v>0</v>
      </c>
      <c r="K104" s="63">
        <f>Πίνακας3[[#This Row],[Κενό ΙΕΚ]]+Πίνακας3[[#This Row],[Κενό Διευθ.]]</f>
        <v>0</v>
      </c>
      <c r="L104" s="20" t="s">
        <v>32</v>
      </c>
      <c r="M104" s="15" t="s">
        <v>13</v>
      </c>
      <c r="N104" s="20" t="s">
        <v>14</v>
      </c>
      <c r="O104" s="20"/>
      <c r="P104" s="15"/>
      <c r="Q104" s="20"/>
      <c r="R104" s="15"/>
    </row>
    <row r="105" spans="1:18" x14ac:dyDescent="0.3">
      <c r="A105" s="16">
        <v>51</v>
      </c>
      <c r="B105" s="25" t="s">
        <v>36</v>
      </c>
      <c r="C105" s="20" t="s">
        <v>33</v>
      </c>
      <c r="D105" s="15" t="s">
        <v>13</v>
      </c>
      <c r="E105" s="25" t="s">
        <v>14</v>
      </c>
      <c r="F105" s="17"/>
      <c r="G105" s="18">
        <v>9</v>
      </c>
      <c r="H105" s="19"/>
      <c r="I105" s="19"/>
      <c r="J105" s="35">
        <f>(G105+H105+I105)-F105</f>
        <v>9</v>
      </c>
      <c r="K105" s="63">
        <f>Πίνακας3[[#This Row],[Κενό ΙΕΚ]]+Πίνακας3[[#This Row],[Κενό Διευθ.]]</f>
        <v>0</v>
      </c>
      <c r="L105" s="20" t="s">
        <v>33</v>
      </c>
      <c r="M105" s="15" t="s">
        <v>13</v>
      </c>
      <c r="N105" s="20" t="s">
        <v>14</v>
      </c>
      <c r="O105" s="20"/>
      <c r="P105" s="15"/>
      <c r="Q105" s="20"/>
      <c r="R105" s="15"/>
    </row>
    <row r="106" spans="1:18" x14ac:dyDescent="0.3">
      <c r="A106" s="16">
        <v>68</v>
      </c>
      <c r="B106" s="25" t="s">
        <v>44</v>
      </c>
      <c r="C106" s="20" t="s">
        <v>38</v>
      </c>
      <c r="D106" s="15" t="s">
        <v>13</v>
      </c>
      <c r="E106" s="25" t="s">
        <v>14</v>
      </c>
      <c r="F106" s="17">
        <v>23</v>
      </c>
      <c r="G106" s="18">
        <v>5</v>
      </c>
      <c r="H106" s="19"/>
      <c r="I106" s="19"/>
      <c r="J106" s="35">
        <f>(G106+H106+I106)-F106</f>
        <v>-18</v>
      </c>
      <c r="K106" s="63">
        <f>Πίνακας3[[#This Row],[Κενό ΙΕΚ]]+Πίνακας3[[#This Row],[Κενό Διευθ.]]</f>
        <v>0</v>
      </c>
      <c r="L106" s="20" t="s">
        <v>38</v>
      </c>
      <c r="M106" s="15" t="s">
        <v>13</v>
      </c>
      <c r="N106" s="20" t="s">
        <v>14</v>
      </c>
      <c r="O106" s="20"/>
      <c r="P106" s="15"/>
      <c r="Q106" s="20"/>
      <c r="R106" s="15"/>
    </row>
    <row r="107" spans="1:18" x14ac:dyDescent="0.3">
      <c r="A107" s="16">
        <v>77</v>
      </c>
      <c r="B107" s="25" t="s">
        <v>44</v>
      </c>
      <c r="C107" s="20" t="s">
        <v>41</v>
      </c>
      <c r="D107" s="15" t="s">
        <v>13</v>
      </c>
      <c r="E107" s="25" t="s">
        <v>14</v>
      </c>
      <c r="F107" s="17">
        <v>33</v>
      </c>
      <c r="G107" s="18">
        <v>5</v>
      </c>
      <c r="H107" s="19"/>
      <c r="I107" s="19"/>
      <c r="J107" s="35">
        <f>(G107+H107+I107)-F107</f>
        <v>-28</v>
      </c>
      <c r="K107" s="63">
        <f>Πίνακας3[[#This Row],[Κενό ΙΕΚ]]+Πίνακας3[[#This Row],[Κενό Διευθ.]]</f>
        <v>0</v>
      </c>
      <c r="L107" s="20" t="s">
        <v>41</v>
      </c>
      <c r="M107" s="15" t="s">
        <v>13</v>
      </c>
      <c r="N107" s="20" t="s">
        <v>14</v>
      </c>
      <c r="O107" s="20"/>
      <c r="P107" s="15"/>
      <c r="Q107" s="20"/>
      <c r="R107" s="15"/>
    </row>
    <row r="108" spans="1:18" x14ac:dyDescent="0.3">
      <c r="A108" s="16">
        <v>85</v>
      </c>
      <c r="B108" s="25" t="s">
        <v>50</v>
      </c>
      <c r="C108" s="20" t="s">
        <v>45</v>
      </c>
      <c r="D108" s="15" t="s">
        <v>13</v>
      </c>
      <c r="E108" s="25" t="s">
        <v>14</v>
      </c>
      <c r="F108" s="17">
        <v>38</v>
      </c>
      <c r="G108" s="18"/>
      <c r="H108" s="19">
        <v>3</v>
      </c>
      <c r="I108" s="19">
        <v>5</v>
      </c>
      <c r="J108" s="35">
        <f>(G108+H108+I108)-F108</f>
        <v>-30</v>
      </c>
      <c r="K108" s="63">
        <f>Πίνακας3[[#This Row],[Κενό ΙΕΚ]]+Πίνακας3[[#This Row],[Κενό Διευθ.]]</f>
        <v>8</v>
      </c>
      <c r="L108" s="20"/>
      <c r="M108" s="15"/>
      <c r="N108" s="20"/>
      <c r="O108" s="20" t="s">
        <v>128</v>
      </c>
      <c r="P108" s="15" t="s">
        <v>13</v>
      </c>
      <c r="Q108" s="20" t="s">
        <v>130</v>
      </c>
      <c r="R108" s="15" t="s">
        <v>129</v>
      </c>
    </row>
    <row r="109" spans="1:18" x14ac:dyDescent="0.3">
      <c r="A109" s="16">
        <v>95</v>
      </c>
      <c r="B109" s="25" t="s">
        <v>50</v>
      </c>
      <c r="C109" s="20" t="s">
        <v>46</v>
      </c>
      <c r="D109" s="15" t="s">
        <v>13</v>
      </c>
      <c r="E109" s="25" t="s">
        <v>14</v>
      </c>
      <c r="F109" s="17">
        <v>17</v>
      </c>
      <c r="G109" s="18">
        <v>20</v>
      </c>
      <c r="H109" s="19"/>
      <c r="I109" s="19">
        <v>2</v>
      </c>
      <c r="J109" s="35">
        <f>(G109+H109+I109)-F109</f>
        <v>5</v>
      </c>
      <c r="K109" s="63">
        <f>Πίνακας3[[#This Row],[Κενό ΙΕΚ]]+Πίνακας3[[#This Row],[Κενό Διευθ.]]</f>
        <v>2</v>
      </c>
      <c r="L109" s="20" t="s">
        <v>46</v>
      </c>
      <c r="M109" s="15" t="s">
        <v>13</v>
      </c>
      <c r="N109" s="20" t="s">
        <v>14</v>
      </c>
      <c r="O109" s="20"/>
      <c r="P109" s="15"/>
      <c r="Q109" s="20" t="s">
        <v>132</v>
      </c>
      <c r="R109" s="15" t="s">
        <v>129</v>
      </c>
    </row>
    <row r="110" spans="1:18" x14ac:dyDescent="0.3">
      <c r="A110" s="16">
        <v>107</v>
      </c>
      <c r="B110" s="25" t="s">
        <v>50</v>
      </c>
      <c r="C110" s="20" t="s">
        <v>49</v>
      </c>
      <c r="D110" s="15" t="s">
        <v>13</v>
      </c>
      <c r="E110" s="25" t="s">
        <v>14</v>
      </c>
      <c r="F110" s="17">
        <v>25</v>
      </c>
      <c r="G110" s="18"/>
      <c r="H110" s="19"/>
      <c r="I110" s="19"/>
      <c r="J110" s="35">
        <f>(G110+H110+I110)-F110</f>
        <v>-25</v>
      </c>
      <c r="K110" s="63">
        <f>Πίνακας3[[#This Row],[Κενό ΙΕΚ]]+Πίνακας3[[#This Row],[Κενό Διευθ.]]</f>
        <v>0</v>
      </c>
      <c r="L110" s="20"/>
      <c r="M110" s="15"/>
      <c r="N110" s="20"/>
      <c r="O110" s="20"/>
      <c r="P110" s="15"/>
      <c r="Q110" s="20"/>
      <c r="R110" s="15"/>
    </row>
    <row r="111" spans="1:18" x14ac:dyDescent="0.3">
      <c r="A111" s="16">
        <v>119</v>
      </c>
      <c r="B111" s="25" t="s">
        <v>51</v>
      </c>
      <c r="C111" s="20" t="s">
        <v>53</v>
      </c>
      <c r="D111" s="15" t="s">
        <v>13</v>
      </c>
      <c r="E111" s="25" t="s">
        <v>14</v>
      </c>
      <c r="F111" s="17"/>
      <c r="G111" s="18">
        <v>7</v>
      </c>
      <c r="H111" s="19"/>
      <c r="I111" s="19"/>
      <c r="J111" s="35">
        <f>(G111+H111+I111)-F111</f>
        <v>7</v>
      </c>
      <c r="K111" s="63">
        <f>Πίνακας3[[#This Row],[Κενό ΙΕΚ]]+Πίνακας3[[#This Row],[Κενό Διευθ.]]</f>
        <v>0</v>
      </c>
      <c r="L111" s="20" t="s">
        <v>53</v>
      </c>
      <c r="M111" s="15" t="s">
        <v>13</v>
      </c>
      <c r="N111" s="20" t="s">
        <v>14</v>
      </c>
      <c r="O111" s="20"/>
      <c r="P111" s="15"/>
      <c r="Q111" s="20"/>
      <c r="R111" s="15"/>
    </row>
    <row r="112" spans="1:18" x14ac:dyDescent="0.3">
      <c r="A112" s="16">
        <v>126</v>
      </c>
      <c r="B112" s="25" t="s">
        <v>51</v>
      </c>
      <c r="C112" s="20" t="s">
        <v>54</v>
      </c>
      <c r="D112" s="15" t="s">
        <v>13</v>
      </c>
      <c r="E112" s="25" t="s">
        <v>14</v>
      </c>
      <c r="F112" s="17">
        <v>19</v>
      </c>
      <c r="G112" s="18">
        <v>9</v>
      </c>
      <c r="H112" s="19"/>
      <c r="I112" s="19"/>
      <c r="J112" s="35">
        <f>(G112+H112+I112)-F112</f>
        <v>-10</v>
      </c>
      <c r="K112" s="63">
        <f>Πίνακας3[[#This Row],[Κενό ΙΕΚ]]+Πίνακας3[[#This Row],[Κενό Διευθ.]]</f>
        <v>0</v>
      </c>
      <c r="L112" s="20" t="s">
        <v>54</v>
      </c>
      <c r="M112" s="15" t="s">
        <v>13</v>
      </c>
      <c r="N112" s="20" t="s">
        <v>14</v>
      </c>
      <c r="O112" s="20"/>
      <c r="P112" s="15"/>
      <c r="Q112" s="20"/>
      <c r="R112" s="15"/>
    </row>
    <row r="113" spans="1:18" x14ac:dyDescent="0.3">
      <c r="A113" s="16">
        <v>133</v>
      </c>
      <c r="B113" s="25" t="s">
        <v>51</v>
      </c>
      <c r="C113" s="20" t="s">
        <v>55</v>
      </c>
      <c r="D113" s="15" t="s">
        <v>13</v>
      </c>
      <c r="E113" s="25" t="s">
        <v>14</v>
      </c>
      <c r="F113" s="17">
        <v>1</v>
      </c>
      <c r="G113" s="18">
        <v>1</v>
      </c>
      <c r="H113" s="19"/>
      <c r="I113" s="19"/>
      <c r="J113" s="35">
        <f>(G113+H113+I113)-F113</f>
        <v>0</v>
      </c>
      <c r="K113" s="63">
        <f>Πίνακας3[[#This Row],[Κενό ΙΕΚ]]+Πίνακας3[[#This Row],[Κενό Διευθ.]]</f>
        <v>0</v>
      </c>
      <c r="L113" s="20" t="s">
        <v>55</v>
      </c>
      <c r="M113" s="15" t="s">
        <v>13</v>
      </c>
      <c r="N113" s="20" t="s">
        <v>14</v>
      </c>
      <c r="O113" s="20"/>
      <c r="P113" s="15"/>
      <c r="Q113" s="20"/>
      <c r="R113" s="15"/>
    </row>
    <row r="114" spans="1:18" x14ac:dyDescent="0.3">
      <c r="A114" s="16">
        <v>140</v>
      </c>
      <c r="B114" s="25" t="s">
        <v>60</v>
      </c>
      <c r="C114" s="20" t="s">
        <v>56</v>
      </c>
      <c r="D114" s="15" t="s">
        <v>13</v>
      </c>
      <c r="E114" s="25" t="s">
        <v>14</v>
      </c>
      <c r="F114" s="17">
        <v>5</v>
      </c>
      <c r="G114" s="18">
        <v>1</v>
      </c>
      <c r="H114" s="19">
        <v>2</v>
      </c>
      <c r="I114" s="19">
        <v>2</v>
      </c>
      <c r="J114" s="35">
        <f>(G114+H114+I114)-F114</f>
        <v>0</v>
      </c>
      <c r="K114" s="63">
        <f>Πίνακας3[[#This Row],[Κενό ΙΕΚ]]+Πίνακας3[[#This Row],[Κενό Διευθ.]]</f>
        <v>4</v>
      </c>
      <c r="L114" s="20" t="s">
        <v>56</v>
      </c>
      <c r="M114" s="15" t="s">
        <v>13</v>
      </c>
      <c r="N114" s="20" t="s">
        <v>14</v>
      </c>
      <c r="O114" s="20" t="s">
        <v>142</v>
      </c>
      <c r="P114" s="15" t="s">
        <v>13</v>
      </c>
      <c r="Q114" s="20" t="s">
        <v>145</v>
      </c>
      <c r="R114" s="15" t="s">
        <v>129</v>
      </c>
    </row>
    <row r="115" spans="1:18" x14ac:dyDescent="0.3">
      <c r="A115" s="16">
        <v>150</v>
      </c>
      <c r="B115" s="25" t="s">
        <v>60</v>
      </c>
      <c r="C115" s="20" t="s">
        <v>57</v>
      </c>
      <c r="D115" s="15" t="s">
        <v>13</v>
      </c>
      <c r="E115" s="25" t="s">
        <v>14</v>
      </c>
      <c r="F115" s="17">
        <v>2</v>
      </c>
      <c r="G115" s="18">
        <v>8</v>
      </c>
      <c r="H115" s="15"/>
      <c r="I115" s="15"/>
      <c r="J115" s="35">
        <f>(G115+H115+I115)-F115</f>
        <v>6</v>
      </c>
      <c r="K115" s="63">
        <f>Πίνακας3[[#This Row],[Κενό ΙΕΚ]]+Πίνακας3[[#This Row],[Κενό Διευθ.]]</f>
        <v>0</v>
      </c>
      <c r="L115" s="20" t="s">
        <v>57</v>
      </c>
      <c r="M115" s="15" t="s">
        <v>13</v>
      </c>
      <c r="N115" s="20" t="s">
        <v>14</v>
      </c>
      <c r="O115" s="20"/>
      <c r="P115" s="15"/>
      <c r="Q115" s="20"/>
      <c r="R115" s="15"/>
    </row>
    <row r="116" spans="1:18" x14ac:dyDescent="0.3">
      <c r="A116" s="16">
        <v>157</v>
      </c>
      <c r="B116" s="25" t="s">
        <v>60</v>
      </c>
      <c r="C116" s="20" t="s">
        <v>58</v>
      </c>
      <c r="D116" s="15" t="s">
        <v>13</v>
      </c>
      <c r="E116" s="25" t="s">
        <v>14</v>
      </c>
      <c r="F116" s="17">
        <v>5</v>
      </c>
      <c r="G116" s="18">
        <v>10</v>
      </c>
      <c r="H116" s="19"/>
      <c r="I116" s="19"/>
      <c r="J116" s="35">
        <f>(G116+H116+I116)-F116</f>
        <v>5</v>
      </c>
      <c r="K116" s="63">
        <f>Πίνακας3[[#This Row],[Κενό ΙΕΚ]]+Πίνακας3[[#This Row],[Κενό Διευθ.]]</f>
        <v>0</v>
      </c>
      <c r="L116" s="20" t="s">
        <v>58</v>
      </c>
      <c r="M116" s="15" t="s">
        <v>13</v>
      </c>
      <c r="N116" s="20" t="s">
        <v>14</v>
      </c>
      <c r="O116" s="20"/>
      <c r="P116" s="15"/>
      <c r="Q116" s="20"/>
      <c r="R116" s="15"/>
    </row>
    <row r="117" spans="1:18" x14ac:dyDescent="0.3">
      <c r="A117" s="16">
        <v>168</v>
      </c>
      <c r="B117" s="25" t="s">
        <v>60</v>
      </c>
      <c r="C117" s="20" t="s">
        <v>59</v>
      </c>
      <c r="D117" s="15" t="s">
        <v>13</v>
      </c>
      <c r="E117" s="25" t="s">
        <v>14</v>
      </c>
      <c r="F117" s="17">
        <v>3</v>
      </c>
      <c r="G117" s="18">
        <v>9</v>
      </c>
      <c r="H117" s="19"/>
      <c r="I117" s="19"/>
      <c r="J117" s="35">
        <f>(G117+H117+I117)-F117</f>
        <v>6</v>
      </c>
      <c r="K117" s="63">
        <f>Πίνακας3[[#This Row],[Κενό ΙΕΚ]]+Πίνακας3[[#This Row],[Κενό Διευθ.]]</f>
        <v>0</v>
      </c>
      <c r="L117" s="20" t="s">
        <v>59</v>
      </c>
      <c r="M117" s="15" t="s">
        <v>13</v>
      </c>
      <c r="N117" s="20" t="s">
        <v>14</v>
      </c>
      <c r="O117" s="20"/>
      <c r="P117" s="15"/>
      <c r="Q117" s="20"/>
      <c r="R117" s="15"/>
    </row>
    <row r="118" spans="1:18" x14ac:dyDescent="0.3">
      <c r="A118" s="16">
        <v>179</v>
      </c>
      <c r="B118" s="25" t="s">
        <v>61</v>
      </c>
      <c r="C118" s="20" t="s">
        <v>62</v>
      </c>
      <c r="D118" s="15" t="s">
        <v>13</v>
      </c>
      <c r="E118" s="25" t="s">
        <v>14</v>
      </c>
      <c r="F118" s="17">
        <v>28</v>
      </c>
      <c r="G118" s="18">
        <v>19</v>
      </c>
      <c r="H118" s="19">
        <v>2</v>
      </c>
      <c r="I118" s="19">
        <v>2</v>
      </c>
      <c r="J118" s="35">
        <f>(G118+H118+I118)-F118</f>
        <v>-5</v>
      </c>
      <c r="K118" s="63">
        <f>Πίνακας3[[#This Row],[Κενό ΙΕΚ]]+Πίνακας3[[#This Row],[Κενό Διευθ.]]</f>
        <v>4</v>
      </c>
      <c r="L118" s="20" t="s">
        <v>62</v>
      </c>
      <c r="M118" s="15" t="s">
        <v>13</v>
      </c>
      <c r="N118" s="20" t="s">
        <v>14</v>
      </c>
      <c r="O118" s="20" t="s">
        <v>152</v>
      </c>
      <c r="P118" s="15" t="s">
        <v>13</v>
      </c>
      <c r="Q118" s="20" t="s">
        <v>153</v>
      </c>
      <c r="R118" s="15" t="s">
        <v>129</v>
      </c>
    </row>
    <row r="119" spans="1:18" x14ac:dyDescent="0.3">
      <c r="A119" s="16">
        <v>188</v>
      </c>
      <c r="B119" s="25" t="s">
        <v>61</v>
      </c>
      <c r="C119" s="20" t="s">
        <v>65</v>
      </c>
      <c r="D119" s="15" t="s">
        <v>13</v>
      </c>
      <c r="E119" s="25" t="s">
        <v>14</v>
      </c>
      <c r="F119" s="17">
        <v>38</v>
      </c>
      <c r="G119" s="18">
        <v>34</v>
      </c>
      <c r="H119" s="19">
        <v>2</v>
      </c>
      <c r="I119" s="19">
        <v>2</v>
      </c>
      <c r="J119" s="35">
        <f>(G119+H119+I119)-F119</f>
        <v>0</v>
      </c>
      <c r="K119" s="63">
        <f>Πίνακας3[[#This Row],[Κενό ΙΕΚ]]+Πίνακας3[[#This Row],[Κενό Διευθ.]]</f>
        <v>4</v>
      </c>
      <c r="L119" s="20" t="s">
        <v>65</v>
      </c>
      <c r="M119" s="15" t="s">
        <v>13</v>
      </c>
      <c r="N119" s="20" t="s">
        <v>14</v>
      </c>
      <c r="O119" s="20" t="s">
        <v>155</v>
      </c>
      <c r="P119" s="15" t="s">
        <v>13</v>
      </c>
      <c r="Q119" s="20" t="s">
        <v>156</v>
      </c>
      <c r="R119" s="15" t="s">
        <v>129</v>
      </c>
    </row>
    <row r="120" spans="1:18" x14ac:dyDescent="0.3">
      <c r="A120" s="16">
        <v>198</v>
      </c>
      <c r="B120" s="25" t="s">
        <v>61</v>
      </c>
      <c r="C120" s="20" t="s">
        <v>66</v>
      </c>
      <c r="D120" s="15" t="s">
        <v>13</v>
      </c>
      <c r="E120" s="25" t="s">
        <v>14</v>
      </c>
      <c r="F120" s="17">
        <v>13</v>
      </c>
      <c r="G120" s="18">
        <v>11</v>
      </c>
      <c r="H120" s="19">
        <v>2</v>
      </c>
      <c r="I120" s="19"/>
      <c r="J120" s="35">
        <f>(G120+H120+I120)-F120</f>
        <v>0</v>
      </c>
      <c r="K120" s="63">
        <f>Πίνακας3[[#This Row],[Κενό ΙΕΚ]]+Πίνακας3[[#This Row],[Κενό Διευθ.]]</f>
        <v>2</v>
      </c>
      <c r="L120" s="20" t="s">
        <v>66</v>
      </c>
      <c r="M120" s="15" t="s">
        <v>13</v>
      </c>
      <c r="N120" s="20" t="s">
        <v>14</v>
      </c>
      <c r="O120" s="20" t="s">
        <v>157</v>
      </c>
      <c r="P120" s="15" t="s">
        <v>13</v>
      </c>
      <c r="Q120" s="20"/>
      <c r="R120" s="15"/>
    </row>
    <row r="121" spans="1:18" x14ac:dyDescent="0.3">
      <c r="A121" s="16">
        <v>206</v>
      </c>
      <c r="B121" s="25" t="s">
        <v>61</v>
      </c>
      <c r="C121" s="20" t="s">
        <v>67</v>
      </c>
      <c r="D121" s="15" t="s">
        <v>13</v>
      </c>
      <c r="E121" s="25" t="s">
        <v>14</v>
      </c>
      <c r="F121" s="17">
        <v>15</v>
      </c>
      <c r="G121" s="18">
        <v>6</v>
      </c>
      <c r="H121" s="19">
        <v>2</v>
      </c>
      <c r="I121" s="19">
        <v>2</v>
      </c>
      <c r="J121" s="35">
        <f>(G121+H121+I121)-F121</f>
        <v>-5</v>
      </c>
      <c r="K121" s="63">
        <f>Πίνακας3[[#This Row],[Κενό ΙΕΚ]]+Πίνακας3[[#This Row],[Κενό Διευθ.]]</f>
        <v>4</v>
      </c>
      <c r="L121" s="20" t="s">
        <v>67</v>
      </c>
      <c r="M121" s="15" t="s">
        <v>13</v>
      </c>
      <c r="N121" s="20" t="s">
        <v>14</v>
      </c>
      <c r="O121" s="20" t="s">
        <v>159</v>
      </c>
      <c r="P121" s="15" t="s">
        <v>13</v>
      </c>
      <c r="Q121" s="20" t="s">
        <v>160</v>
      </c>
      <c r="R121" s="15" t="s">
        <v>129</v>
      </c>
    </row>
    <row r="122" spans="1:18" x14ac:dyDescent="0.3">
      <c r="A122" s="16">
        <v>213</v>
      </c>
      <c r="B122" s="25" t="s">
        <v>68</v>
      </c>
      <c r="C122" s="20" t="s">
        <v>69</v>
      </c>
      <c r="D122" s="15" t="s">
        <v>13</v>
      </c>
      <c r="E122" s="25" t="s">
        <v>14</v>
      </c>
      <c r="F122" s="17">
        <v>10</v>
      </c>
      <c r="G122" s="18">
        <v>5</v>
      </c>
      <c r="H122" s="19">
        <v>3</v>
      </c>
      <c r="I122" s="19">
        <v>2</v>
      </c>
      <c r="J122" s="35">
        <f>(G122+H122+I122)-F122</f>
        <v>0</v>
      </c>
      <c r="K122" s="63">
        <f>Πίνακας3[[#This Row],[Κενό ΙΕΚ]]+Πίνακας3[[#This Row],[Κενό Διευθ.]]</f>
        <v>5</v>
      </c>
      <c r="L122" s="20" t="s">
        <v>69</v>
      </c>
      <c r="M122" s="15" t="s">
        <v>13</v>
      </c>
      <c r="N122" s="20" t="s">
        <v>14</v>
      </c>
      <c r="O122" s="20" t="s">
        <v>161</v>
      </c>
      <c r="P122" s="15" t="s">
        <v>13</v>
      </c>
      <c r="Q122" s="20" t="s">
        <v>162</v>
      </c>
      <c r="R122" s="15" t="s">
        <v>129</v>
      </c>
    </row>
    <row r="123" spans="1:18" x14ac:dyDescent="0.3">
      <c r="A123" s="16">
        <v>220</v>
      </c>
      <c r="B123" s="25" t="s">
        <v>68</v>
      </c>
      <c r="C123" s="20" t="s">
        <v>70</v>
      </c>
      <c r="D123" s="15" t="s">
        <v>13</v>
      </c>
      <c r="E123" s="25" t="s">
        <v>14</v>
      </c>
      <c r="F123" s="23">
        <v>52</v>
      </c>
      <c r="G123" s="18">
        <v>16</v>
      </c>
      <c r="H123" s="19">
        <v>4</v>
      </c>
      <c r="I123" s="19"/>
      <c r="J123" s="35">
        <f>(G123+H123+I123)-F123</f>
        <v>-32</v>
      </c>
      <c r="K123" s="63">
        <f>Πίνακας3[[#This Row],[Κενό ΙΕΚ]]+Πίνακας3[[#This Row],[Κενό Διευθ.]]</f>
        <v>4</v>
      </c>
      <c r="L123" s="43" t="s">
        <v>70</v>
      </c>
      <c r="M123" s="44" t="s">
        <v>13</v>
      </c>
      <c r="N123" s="43" t="s">
        <v>14</v>
      </c>
      <c r="O123" s="45" t="s">
        <v>163</v>
      </c>
      <c r="P123" s="46" t="s">
        <v>13</v>
      </c>
      <c r="Q123" s="47"/>
      <c r="R123" s="48"/>
    </row>
    <row r="124" spans="1:18" x14ac:dyDescent="0.3">
      <c r="A124" s="16">
        <v>227</v>
      </c>
      <c r="B124" s="25" t="s">
        <v>68</v>
      </c>
      <c r="C124" s="20" t="s">
        <v>71</v>
      </c>
      <c r="D124" s="15" t="s">
        <v>13</v>
      </c>
      <c r="E124" s="25" t="s">
        <v>14</v>
      </c>
      <c r="F124" s="17">
        <v>14</v>
      </c>
      <c r="G124" s="18">
        <v>10</v>
      </c>
      <c r="H124" s="19">
        <v>2</v>
      </c>
      <c r="I124" s="19">
        <v>2</v>
      </c>
      <c r="J124" s="35">
        <f>(G124+H124+I124)-F124</f>
        <v>0</v>
      </c>
      <c r="K124" s="63">
        <f>Πίνακας3[[#This Row],[Κενό ΙΕΚ]]+Πίνακας3[[#This Row],[Κενό Διευθ.]]</f>
        <v>4</v>
      </c>
      <c r="L124" s="20" t="s">
        <v>71</v>
      </c>
      <c r="M124" s="15" t="s">
        <v>13</v>
      </c>
      <c r="N124" s="20" t="s">
        <v>14</v>
      </c>
      <c r="O124" s="20" t="s">
        <v>165</v>
      </c>
      <c r="P124" s="15" t="s">
        <v>13</v>
      </c>
      <c r="Q124" s="20" t="s">
        <v>166</v>
      </c>
      <c r="R124" s="15" t="s">
        <v>129</v>
      </c>
    </row>
    <row r="125" spans="1:18" x14ac:dyDescent="0.3">
      <c r="A125" s="16">
        <v>232</v>
      </c>
      <c r="B125" s="25" t="s">
        <v>68</v>
      </c>
      <c r="C125" s="20" t="s">
        <v>72</v>
      </c>
      <c r="D125" s="15" t="s">
        <v>13</v>
      </c>
      <c r="E125" s="25" t="s">
        <v>14</v>
      </c>
      <c r="F125" s="17">
        <v>2</v>
      </c>
      <c r="G125" s="18">
        <v>2</v>
      </c>
      <c r="H125" s="19"/>
      <c r="I125" s="19"/>
      <c r="J125" s="35">
        <f>(G125+H125+I125)-F125</f>
        <v>0</v>
      </c>
      <c r="K125" s="63">
        <f>Πίνακας3[[#This Row],[Κενό ΙΕΚ]]+Πίνακας3[[#This Row],[Κενό Διευθ.]]</f>
        <v>0</v>
      </c>
      <c r="L125" s="20" t="s">
        <v>72</v>
      </c>
      <c r="M125" s="15" t="s">
        <v>13</v>
      </c>
      <c r="N125" s="20" t="s">
        <v>14</v>
      </c>
      <c r="O125" s="20"/>
      <c r="P125" s="15"/>
      <c r="Q125" s="20"/>
      <c r="R125" s="15"/>
    </row>
    <row r="126" spans="1:18" x14ac:dyDescent="0.3">
      <c r="A126" s="16">
        <v>257</v>
      </c>
      <c r="B126" s="25" t="s">
        <v>73</v>
      </c>
      <c r="C126" s="20" t="s">
        <v>80</v>
      </c>
      <c r="D126" s="15" t="s">
        <v>13</v>
      </c>
      <c r="E126" s="25" t="s">
        <v>14</v>
      </c>
      <c r="F126" s="17">
        <v>16</v>
      </c>
      <c r="G126" s="18">
        <v>16</v>
      </c>
      <c r="H126" s="15"/>
      <c r="I126" s="19"/>
      <c r="J126" s="35">
        <f>(G126+H126+I126)-F126</f>
        <v>0</v>
      </c>
      <c r="K126" s="63">
        <f>Πίνακας3[[#This Row],[Κενό ΙΕΚ]]+Πίνακας3[[#This Row],[Κενό Διευθ.]]</f>
        <v>0</v>
      </c>
      <c r="L126" s="20" t="s">
        <v>80</v>
      </c>
      <c r="M126" s="15" t="s">
        <v>13</v>
      </c>
      <c r="N126" s="20" t="s">
        <v>14</v>
      </c>
      <c r="O126" s="20"/>
      <c r="P126" s="15"/>
      <c r="Q126" s="20"/>
      <c r="R126" s="15"/>
    </row>
    <row r="127" spans="1:18" x14ac:dyDescent="0.3">
      <c r="A127" s="16">
        <v>263</v>
      </c>
      <c r="B127" s="25" t="s">
        <v>73</v>
      </c>
      <c r="C127" s="20" t="s">
        <v>81</v>
      </c>
      <c r="D127" s="15" t="s">
        <v>13</v>
      </c>
      <c r="E127" s="25" t="s">
        <v>14</v>
      </c>
      <c r="F127" s="17">
        <v>8</v>
      </c>
      <c r="G127" s="18">
        <v>8</v>
      </c>
      <c r="H127" s="15"/>
      <c r="I127" s="19"/>
      <c r="J127" s="35">
        <f>(G127+H127+I127)-F127</f>
        <v>0</v>
      </c>
      <c r="K127" s="63">
        <f>Πίνακας3[[#This Row],[Κενό ΙΕΚ]]+Πίνακας3[[#This Row],[Κενό Διευθ.]]</f>
        <v>0</v>
      </c>
      <c r="L127" s="20" t="s">
        <v>81</v>
      </c>
      <c r="M127" s="15" t="s">
        <v>13</v>
      </c>
      <c r="N127" s="20" t="s">
        <v>14</v>
      </c>
      <c r="O127" s="20"/>
      <c r="P127" s="15"/>
      <c r="Q127" s="20"/>
      <c r="R127" s="15"/>
    </row>
    <row r="128" spans="1:18" x14ac:dyDescent="0.3">
      <c r="A128" s="16">
        <v>277</v>
      </c>
      <c r="B128" s="25" t="s">
        <v>73</v>
      </c>
      <c r="C128" s="20" t="s">
        <v>83</v>
      </c>
      <c r="D128" s="15" t="s">
        <v>13</v>
      </c>
      <c r="E128" s="25" t="s">
        <v>14</v>
      </c>
      <c r="F128" s="17">
        <v>6</v>
      </c>
      <c r="G128" s="18">
        <v>6</v>
      </c>
      <c r="H128" s="15"/>
      <c r="I128" s="19"/>
      <c r="J128" s="35">
        <f>(G128+H128+I128)-F128</f>
        <v>0</v>
      </c>
      <c r="K128" s="63">
        <f>Πίνακας3[[#This Row],[Κενό ΙΕΚ]]+Πίνακας3[[#This Row],[Κενό Διευθ.]]</f>
        <v>0</v>
      </c>
      <c r="L128" s="20" t="s">
        <v>83</v>
      </c>
      <c r="M128" s="15" t="s">
        <v>13</v>
      </c>
      <c r="N128" s="20" t="s">
        <v>14</v>
      </c>
      <c r="O128" s="20"/>
      <c r="P128" s="15"/>
      <c r="Q128" s="20"/>
      <c r="R128" s="15"/>
    </row>
    <row r="129" spans="1:18" x14ac:dyDescent="0.3">
      <c r="A129" s="16">
        <v>287</v>
      </c>
      <c r="B129" s="25" t="s">
        <v>73</v>
      </c>
      <c r="C129" s="20" t="s">
        <v>84</v>
      </c>
      <c r="D129" s="15" t="s">
        <v>13</v>
      </c>
      <c r="E129" s="25" t="s">
        <v>14</v>
      </c>
      <c r="F129" s="17">
        <v>12</v>
      </c>
      <c r="G129" s="18">
        <v>10</v>
      </c>
      <c r="H129" s="19">
        <v>1</v>
      </c>
      <c r="I129" s="19">
        <v>1</v>
      </c>
      <c r="J129" s="35">
        <f>(G129+H129+I129)-F129</f>
        <v>0</v>
      </c>
      <c r="K129" s="63">
        <f>Πίνακας3[[#This Row],[Κενό ΙΕΚ]]+Πίνακας3[[#This Row],[Κενό Διευθ.]]</f>
        <v>2</v>
      </c>
      <c r="L129" s="20" t="s">
        <v>84</v>
      </c>
      <c r="M129" s="15" t="s">
        <v>13</v>
      </c>
      <c r="N129" s="20" t="s">
        <v>14</v>
      </c>
      <c r="O129" s="20" t="s">
        <v>181</v>
      </c>
      <c r="P129" s="15" t="s">
        <v>13</v>
      </c>
      <c r="Q129" s="20" t="s">
        <v>182</v>
      </c>
      <c r="R129" s="15" t="s">
        <v>129</v>
      </c>
    </row>
    <row r="130" spans="1:18" x14ac:dyDescent="0.3">
      <c r="A130" s="16">
        <v>295</v>
      </c>
      <c r="B130" s="25" t="s">
        <v>73</v>
      </c>
      <c r="C130" s="20" t="s">
        <v>85</v>
      </c>
      <c r="D130" s="15" t="s">
        <v>13</v>
      </c>
      <c r="E130" s="25" t="s">
        <v>14</v>
      </c>
      <c r="F130" s="17">
        <v>10</v>
      </c>
      <c r="G130" s="18">
        <v>10</v>
      </c>
      <c r="H130" s="15"/>
      <c r="I130" s="19"/>
      <c r="J130" s="35">
        <f>(G130+H130+I130)-F130</f>
        <v>0</v>
      </c>
      <c r="K130" s="63">
        <f>Πίνακας3[[#This Row],[Κενό ΙΕΚ]]+Πίνακας3[[#This Row],[Κενό Διευθ.]]</f>
        <v>0</v>
      </c>
      <c r="L130" s="20" t="s">
        <v>85</v>
      </c>
      <c r="M130" s="15" t="s">
        <v>13</v>
      </c>
      <c r="N130" s="20" t="s">
        <v>14</v>
      </c>
      <c r="O130" s="20"/>
      <c r="P130" s="15"/>
      <c r="Q130" s="20"/>
      <c r="R130" s="15"/>
    </row>
    <row r="131" spans="1:18" x14ac:dyDescent="0.3">
      <c r="A131" s="16">
        <v>302</v>
      </c>
      <c r="B131" s="25" t="s">
        <v>94</v>
      </c>
      <c r="C131" s="20" t="s">
        <v>95</v>
      </c>
      <c r="D131" s="15" t="s">
        <v>13</v>
      </c>
      <c r="E131" s="25" t="s">
        <v>14</v>
      </c>
      <c r="F131" s="17">
        <v>30</v>
      </c>
      <c r="G131" s="18">
        <v>30</v>
      </c>
      <c r="H131" s="15"/>
      <c r="I131" s="19"/>
      <c r="J131" s="35">
        <f>(G131+H131+I131)-F131</f>
        <v>0</v>
      </c>
      <c r="K131" s="63">
        <f>Πίνακας3[[#This Row],[Κενό ΙΕΚ]]+Πίνακας3[[#This Row],[Κενό Διευθ.]]</f>
        <v>0</v>
      </c>
      <c r="L131" s="20" t="s">
        <v>95</v>
      </c>
      <c r="M131" s="15" t="s">
        <v>13</v>
      </c>
      <c r="N131" s="20" t="s">
        <v>14</v>
      </c>
      <c r="O131" s="20"/>
      <c r="P131" s="15"/>
      <c r="Q131" s="20"/>
      <c r="R131" s="15"/>
    </row>
    <row r="132" spans="1:18" x14ac:dyDescent="0.3">
      <c r="A132" s="16">
        <v>310</v>
      </c>
      <c r="B132" s="25" t="s">
        <v>94</v>
      </c>
      <c r="C132" s="20" t="s">
        <v>96</v>
      </c>
      <c r="D132" s="15" t="s">
        <v>13</v>
      </c>
      <c r="E132" s="25" t="s">
        <v>14</v>
      </c>
      <c r="F132" s="17">
        <v>8</v>
      </c>
      <c r="G132" s="18">
        <v>8</v>
      </c>
      <c r="H132" s="19"/>
      <c r="I132" s="19"/>
      <c r="J132" s="35">
        <f>(G132+H132+I132)-F132</f>
        <v>0</v>
      </c>
      <c r="K132" s="63">
        <f>Πίνακας3[[#This Row],[Κενό ΙΕΚ]]+Πίνακας3[[#This Row],[Κενό Διευθ.]]</f>
        <v>0</v>
      </c>
      <c r="L132" s="20" t="s">
        <v>96</v>
      </c>
      <c r="M132" s="15" t="s">
        <v>13</v>
      </c>
      <c r="N132" s="20" t="s">
        <v>14</v>
      </c>
      <c r="O132" s="20"/>
      <c r="P132" s="15"/>
      <c r="Q132" s="20"/>
      <c r="R132" s="15"/>
    </row>
    <row r="133" spans="1:18" x14ac:dyDescent="0.3">
      <c r="A133" s="16">
        <v>315</v>
      </c>
      <c r="B133" s="25" t="s">
        <v>94</v>
      </c>
      <c r="C133" s="20" t="s">
        <v>97</v>
      </c>
      <c r="D133" s="15" t="s">
        <v>13</v>
      </c>
      <c r="E133" s="25" t="s">
        <v>14</v>
      </c>
      <c r="F133" s="17">
        <v>16</v>
      </c>
      <c r="G133" s="18">
        <v>16</v>
      </c>
      <c r="H133" s="19"/>
      <c r="I133" s="19"/>
      <c r="J133" s="35">
        <f>(G133+H133+I133)-F133</f>
        <v>0</v>
      </c>
      <c r="K133" s="63">
        <f>Πίνακας3[[#This Row],[Κενό ΙΕΚ]]+Πίνακας3[[#This Row],[Κενό Διευθ.]]</f>
        <v>0</v>
      </c>
      <c r="L133" s="20" t="s">
        <v>97</v>
      </c>
      <c r="M133" s="15" t="s">
        <v>13</v>
      </c>
      <c r="N133" s="20" t="s">
        <v>14</v>
      </c>
      <c r="O133" s="20"/>
      <c r="P133" s="15"/>
      <c r="Q133" s="20"/>
      <c r="R133" s="15"/>
    </row>
    <row r="134" spans="1:18" x14ac:dyDescent="0.3">
      <c r="A134" s="16">
        <v>324</v>
      </c>
      <c r="B134" s="25" t="s">
        <v>98</v>
      </c>
      <c r="C134" s="20" t="s">
        <v>99</v>
      </c>
      <c r="D134" s="15" t="s">
        <v>13</v>
      </c>
      <c r="E134" s="25" t="s">
        <v>14</v>
      </c>
      <c r="F134" s="23">
        <v>57</v>
      </c>
      <c r="G134" s="18">
        <v>38</v>
      </c>
      <c r="H134" s="19">
        <v>5</v>
      </c>
      <c r="I134" s="19">
        <v>4</v>
      </c>
      <c r="J134" s="35">
        <f>(G134+H134+I134)-F134</f>
        <v>-10</v>
      </c>
      <c r="K134" s="63">
        <f>Πίνακας3[[#This Row],[Κενό ΙΕΚ]]+Πίνακας3[[#This Row],[Κενό Διευθ.]]</f>
        <v>9</v>
      </c>
      <c r="L134" s="20" t="s">
        <v>99</v>
      </c>
      <c r="M134" s="15" t="s">
        <v>13</v>
      </c>
      <c r="N134" s="20" t="s">
        <v>14</v>
      </c>
      <c r="O134" s="20" t="s">
        <v>192</v>
      </c>
      <c r="P134" s="15" t="s">
        <v>13</v>
      </c>
      <c r="Q134" s="20" t="s">
        <v>193</v>
      </c>
      <c r="R134" s="15" t="s">
        <v>129</v>
      </c>
    </row>
    <row r="135" spans="1:18" x14ac:dyDescent="0.3">
      <c r="A135" s="16">
        <v>332</v>
      </c>
      <c r="B135" s="25" t="s">
        <v>98</v>
      </c>
      <c r="C135" s="20" t="s">
        <v>100</v>
      </c>
      <c r="D135" s="15" t="s">
        <v>13</v>
      </c>
      <c r="E135" s="25" t="s">
        <v>14</v>
      </c>
      <c r="F135" s="17">
        <v>36</v>
      </c>
      <c r="G135" s="18">
        <v>36</v>
      </c>
      <c r="H135" s="19"/>
      <c r="I135" s="19"/>
      <c r="J135" s="35">
        <f>(G135+H135+I135)-F135</f>
        <v>0</v>
      </c>
      <c r="K135" s="63">
        <f>Πίνακας3[[#This Row],[Κενό ΙΕΚ]]+Πίνακας3[[#This Row],[Κενό Διευθ.]]</f>
        <v>0</v>
      </c>
      <c r="L135" s="20" t="s">
        <v>100</v>
      </c>
      <c r="M135" s="15" t="s">
        <v>13</v>
      </c>
      <c r="N135" s="20" t="s">
        <v>14</v>
      </c>
      <c r="O135" s="20"/>
      <c r="P135" s="15"/>
      <c r="Q135" s="20"/>
      <c r="R135" s="15"/>
    </row>
    <row r="136" spans="1:18" x14ac:dyDescent="0.3">
      <c r="A136" s="16">
        <v>340</v>
      </c>
      <c r="B136" s="25" t="s">
        <v>93</v>
      </c>
      <c r="C136" s="20" t="s">
        <v>86</v>
      </c>
      <c r="D136" s="15" t="s">
        <v>13</v>
      </c>
      <c r="E136" s="25" t="s">
        <v>14</v>
      </c>
      <c r="F136" s="17">
        <v>3</v>
      </c>
      <c r="G136" s="18">
        <v>3</v>
      </c>
      <c r="H136" s="19"/>
      <c r="I136" s="19"/>
      <c r="J136" s="35">
        <f>(G136+H136+I136)-F136</f>
        <v>0</v>
      </c>
      <c r="K136" s="63">
        <f>Πίνακας3[[#This Row],[Κενό ΙΕΚ]]+Πίνακας3[[#This Row],[Κενό Διευθ.]]</f>
        <v>0</v>
      </c>
      <c r="L136" s="20" t="s">
        <v>86</v>
      </c>
      <c r="M136" s="15" t="s">
        <v>13</v>
      </c>
      <c r="N136" s="20" t="s">
        <v>14</v>
      </c>
      <c r="O136" s="20"/>
      <c r="P136" s="15"/>
      <c r="Q136" s="20"/>
      <c r="R136" s="15"/>
    </row>
    <row r="137" spans="1:18" x14ac:dyDescent="0.3">
      <c r="A137" s="16">
        <v>348</v>
      </c>
      <c r="B137" s="25" t="s">
        <v>93</v>
      </c>
      <c r="C137" s="20" t="s">
        <v>87</v>
      </c>
      <c r="D137" s="15" t="s">
        <v>13</v>
      </c>
      <c r="E137" s="25" t="s">
        <v>14</v>
      </c>
      <c r="F137" s="17">
        <v>22</v>
      </c>
      <c r="G137" s="18">
        <v>8</v>
      </c>
      <c r="H137" s="19">
        <v>2</v>
      </c>
      <c r="I137" s="19">
        <v>2</v>
      </c>
      <c r="J137" s="35">
        <f>(G137+H137+I137)-F137</f>
        <v>-10</v>
      </c>
      <c r="K137" s="63">
        <f>Πίνακας3[[#This Row],[Κενό ΙΕΚ]]+Πίνακας3[[#This Row],[Κενό Διευθ.]]</f>
        <v>4</v>
      </c>
      <c r="L137" s="20" t="s">
        <v>87</v>
      </c>
      <c r="M137" s="15" t="s">
        <v>13</v>
      </c>
      <c r="N137" s="20" t="s">
        <v>14</v>
      </c>
      <c r="O137" s="20" t="s">
        <v>198</v>
      </c>
      <c r="P137" s="15" t="s">
        <v>13</v>
      </c>
      <c r="Q137" s="20" t="s">
        <v>199</v>
      </c>
      <c r="R137" s="15" t="s">
        <v>129</v>
      </c>
    </row>
    <row r="138" spans="1:18" x14ac:dyDescent="0.3">
      <c r="A138" s="16">
        <v>355</v>
      </c>
      <c r="B138" s="25" t="s">
        <v>93</v>
      </c>
      <c r="C138" s="20" t="s">
        <v>88</v>
      </c>
      <c r="D138" s="15" t="s">
        <v>13</v>
      </c>
      <c r="E138" s="25" t="s">
        <v>14</v>
      </c>
      <c r="F138" s="17">
        <v>10</v>
      </c>
      <c r="G138" s="18">
        <v>20</v>
      </c>
      <c r="H138" s="15"/>
      <c r="I138" s="15"/>
      <c r="J138" s="35">
        <f>(G138+H138+I138)-F138</f>
        <v>10</v>
      </c>
      <c r="K138" s="63">
        <f>Πίνακας3[[#This Row],[Κενό ΙΕΚ]]+Πίνακας3[[#This Row],[Κενό Διευθ.]]</f>
        <v>0</v>
      </c>
      <c r="L138" s="20" t="s">
        <v>88</v>
      </c>
      <c r="M138" s="15" t="s">
        <v>13</v>
      </c>
      <c r="N138" s="20" t="s">
        <v>14</v>
      </c>
      <c r="O138" s="20"/>
      <c r="P138" s="15"/>
      <c r="Q138" s="20"/>
      <c r="R138" s="15"/>
    </row>
    <row r="139" spans="1:18" x14ac:dyDescent="0.3">
      <c r="A139" s="16">
        <v>362</v>
      </c>
      <c r="B139" s="25" t="s">
        <v>93</v>
      </c>
      <c r="C139" s="20" t="s">
        <v>89</v>
      </c>
      <c r="D139" s="15" t="s">
        <v>13</v>
      </c>
      <c r="E139" s="25" t="s">
        <v>14</v>
      </c>
      <c r="F139" s="17">
        <v>26</v>
      </c>
      <c r="G139" s="18">
        <v>17</v>
      </c>
      <c r="H139" s="19"/>
      <c r="I139" s="19"/>
      <c r="J139" s="35">
        <f>(G139+H139+I139)-F139</f>
        <v>-9</v>
      </c>
      <c r="K139" s="63">
        <f>Πίνακας3[[#This Row],[Κενό ΙΕΚ]]+Πίνακας3[[#This Row],[Κενό Διευθ.]]</f>
        <v>0</v>
      </c>
      <c r="L139" s="20" t="s">
        <v>89</v>
      </c>
      <c r="M139" s="15" t="s">
        <v>13</v>
      </c>
      <c r="N139" s="20" t="s">
        <v>14</v>
      </c>
      <c r="O139" s="20"/>
      <c r="P139" s="15"/>
      <c r="Q139" s="20"/>
      <c r="R139" s="15"/>
    </row>
    <row r="140" spans="1:18" x14ac:dyDescent="0.3">
      <c r="A140" s="16">
        <v>369</v>
      </c>
      <c r="B140" s="25" t="s">
        <v>93</v>
      </c>
      <c r="C140" s="20" t="s">
        <v>90</v>
      </c>
      <c r="D140" s="15" t="s">
        <v>13</v>
      </c>
      <c r="E140" s="25" t="s">
        <v>14</v>
      </c>
      <c r="F140" s="17">
        <v>34</v>
      </c>
      <c r="G140" s="18">
        <v>20</v>
      </c>
      <c r="H140" s="19">
        <v>4</v>
      </c>
      <c r="I140" s="19"/>
      <c r="J140" s="35">
        <f>(G140+H140+I140)-F140</f>
        <v>-10</v>
      </c>
      <c r="K140" s="63">
        <f>Πίνακας3[[#This Row],[Κενό ΙΕΚ]]+Πίνακας3[[#This Row],[Κενό Διευθ.]]</f>
        <v>4</v>
      </c>
      <c r="L140" s="20" t="s">
        <v>90</v>
      </c>
      <c r="M140" s="15" t="s">
        <v>13</v>
      </c>
      <c r="N140" s="20" t="s">
        <v>14</v>
      </c>
      <c r="O140" s="20" t="s">
        <v>204</v>
      </c>
      <c r="P140" s="15" t="s">
        <v>13</v>
      </c>
      <c r="Q140" s="20"/>
      <c r="R140" s="15"/>
    </row>
    <row r="141" spans="1:18" x14ac:dyDescent="0.3">
      <c r="A141" s="16">
        <v>376</v>
      </c>
      <c r="B141" s="25" t="s">
        <v>101</v>
      </c>
      <c r="C141" s="20" t="s">
        <v>102</v>
      </c>
      <c r="D141" s="15" t="s">
        <v>13</v>
      </c>
      <c r="E141" s="25" t="s">
        <v>14</v>
      </c>
      <c r="F141" s="23">
        <v>53</v>
      </c>
      <c r="G141" s="18">
        <v>13</v>
      </c>
      <c r="H141" s="15"/>
      <c r="I141" s="15"/>
      <c r="J141" s="23">
        <f>(G141+H141+I141)-F141</f>
        <v>-40</v>
      </c>
      <c r="K141" s="64">
        <f>Πίνακας3[[#This Row],[Κενό ΙΕΚ]]+Πίνακας3[[#This Row],[Κενό Διευθ.]]</f>
        <v>0</v>
      </c>
      <c r="L141" s="20" t="s">
        <v>102</v>
      </c>
      <c r="M141" s="15" t="s">
        <v>13</v>
      </c>
      <c r="N141" s="20" t="s">
        <v>14</v>
      </c>
      <c r="O141" s="20"/>
      <c r="P141" s="15"/>
      <c r="Q141" s="20"/>
      <c r="R141" s="15"/>
    </row>
    <row r="142" spans="1:18" x14ac:dyDescent="0.3">
      <c r="A142" s="16">
        <v>384</v>
      </c>
      <c r="B142" s="25" t="s">
        <v>101</v>
      </c>
      <c r="C142" s="20" t="s">
        <v>103</v>
      </c>
      <c r="D142" s="15" t="s">
        <v>13</v>
      </c>
      <c r="E142" s="25" t="s">
        <v>14</v>
      </c>
      <c r="F142" s="17">
        <v>40</v>
      </c>
      <c r="G142" s="18">
        <v>34</v>
      </c>
      <c r="H142" s="15"/>
      <c r="I142" s="19"/>
      <c r="J142" s="35">
        <f>(G142+H142+I142)-F142</f>
        <v>-6</v>
      </c>
      <c r="K142" s="63">
        <f>Πίνακας3[[#This Row],[Κενό ΙΕΚ]]+Πίνακας3[[#This Row],[Κενό Διευθ.]]</f>
        <v>0</v>
      </c>
      <c r="L142" s="20" t="s">
        <v>103</v>
      </c>
      <c r="M142" s="15" t="s">
        <v>13</v>
      </c>
      <c r="N142" s="20" t="s">
        <v>14</v>
      </c>
      <c r="O142" s="20"/>
      <c r="P142" s="15"/>
      <c r="Q142" s="20"/>
      <c r="R142" s="15"/>
    </row>
    <row r="143" spans="1:18" x14ac:dyDescent="0.3">
      <c r="A143" s="16">
        <v>391</v>
      </c>
      <c r="B143" s="25" t="s">
        <v>101</v>
      </c>
      <c r="C143" s="20" t="s">
        <v>104</v>
      </c>
      <c r="D143" s="15" t="s">
        <v>13</v>
      </c>
      <c r="E143" s="25" t="s">
        <v>14</v>
      </c>
      <c r="F143" s="17">
        <v>24</v>
      </c>
      <c r="G143" s="18">
        <v>2</v>
      </c>
      <c r="H143" s="19"/>
      <c r="I143" s="19">
        <v>2</v>
      </c>
      <c r="J143" s="35">
        <f>(G143+H143+I143)-F143</f>
        <v>-20</v>
      </c>
      <c r="K143" s="63">
        <f>Πίνακας3[[#This Row],[Κενό ΙΕΚ]]+Πίνακας3[[#This Row],[Κενό Διευθ.]]</f>
        <v>2</v>
      </c>
      <c r="L143" s="20" t="s">
        <v>104</v>
      </c>
      <c r="M143" s="15" t="s">
        <v>13</v>
      </c>
      <c r="N143" s="20" t="s">
        <v>14</v>
      </c>
      <c r="O143" s="20"/>
      <c r="P143" s="15"/>
      <c r="Q143" s="20" t="s">
        <v>211</v>
      </c>
      <c r="R143" s="15" t="s">
        <v>129</v>
      </c>
    </row>
    <row r="144" spans="1:18" x14ac:dyDescent="0.3">
      <c r="A144" s="16">
        <v>399</v>
      </c>
      <c r="B144" s="25" t="s">
        <v>101</v>
      </c>
      <c r="C144" s="20" t="s">
        <v>105</v>
      </c>
      <c r="D144" s="15" t="s">
        <v>13</v>
      </c>
      <c r="E144" s="25" t="s">
        <v>14</v>
      </c>
      <c r="F144" s="17">
        <v>10</v>
      </c>
      <c r="G144" s="18">
        <v>20</v>
      </c>
      <c r="H144" s="15"/>
      <c r="I144" s="15"/>
      <c r="J144" s="35">
        <f>(G144+H144+I144)-F144</f>
        <v>10</v>
      </c>
      <c r="K144" s="63">
        <f>Πίνακας3[[#This Row],[Κενό ΙΕΚ]]+Πίνακας3[[#This Row],[Κενό Διευθ.]]</f>
        <v>0</v>
      </c>
      <c r="L144" s="20" t="s">
        <v>105</v>
      </c>
      <c r="M144" s="15" t="s">
        <v>13</v>
      </c>
      <c r="N144" s="20" t="s">
        <v>14</v>
      </c>
      <c r="O144" s="20"/>
      <c r="P144" s="15"/>
      <c r="Q144" s="20"/>
      <c r="R144" s="15"/>
    </row>
    <row r="145" spans="1:18" x14ac:dyDescent="0.3">
      <c r="A145" s="16">
        <v>408</v>
      </c>
      <c r="B145" s="25" t="s">
        <v>101</v>
      </c>
      <c r="C145" s="20" t="s">
        <v>106</v>
      </c>
      <c r="D145" s="15" t="s">
        <v>13</v>
      </c>
      <c r="E145" s="25" t="s">
        <v>14</v>
      </c>
      <c r="F145" s="17">
        <v>11</v>
      </c>
      <c r="G145" s="18">
        <v>3</v>
      </c>
      <c r="H145" s="19"/>
      <c r="I145" s="19">
        <v>2</v>
      </c>
      <c r="J145" s="35">
        <f>(G145+H145+I145)-F145</f>
        <v>-6</v>
      </c>
      <c r="K145" s="63">
        <f>Πίνακας3[[#This Row],[Κενό ΙΕΚ]]+Πίνακας3[[#This Row],[Κενό Διευθ.]]</f>
        <v>2</v>
      </c>
      <c r="L145" s="20" t="s">
        <v>106</v>
      </c>
      <c r="M145" s="15" t="s">
        <v>13</v>
      </c>
      <c r="N145" s="20" t="s">
        <v>14</v>
      </c>
      <c r="O145" s="20"/>
      <c r="P145" s="15"/>
      <c r="Q145" s="20" t="s">
        <v>215</v>
      </c>
      <c r="R145" s="15" t="s">
        <v>129</v>
      </c>
    </row>
    <row r="146" spans="1:18" x14ac:dyDescent="0.3">
      <c r="A146" s="16">
        <v>3</v>
      </c>
      <c r="B146" s="25" t="s">
        <v>28</v>
      </c>
      <c r="C146" s="21" t="s">
        <v>0</v>
      </c>
      <c r="D146" s="15" t="s">
        <v>5</v>
      </c>
      <c r="E146" s="34" t="s">
        <v>6</v>
      </c>
      <c r="F146" s="17">
        <v>5</v>
      </c>
      <c r="G146" s="29">
        <v>5</v>
      </c>
      <c r="H146" s="19"/>
      <c r="I146" s="19"/>
      <c r="J146" s="35">
        <f>(G146+H146+I146)-F146</f>
        <v>0</v>
      </c>
      <c r="K146" s="63">
        <f>Πίνακας3[[#This Row],[Κενό ΙΕΚ]]+Πίνακας3[[#This Row],[Κενό Διευθ.]]</f>
        <v>0</v>
      </c>
      <c r="L146" s="21" t="s">
        <v>0</v>
      </c>
      <c r="M146" s="28" t="s">
        <v>5</v>
      </c>
      <c r="N146" s="21" t="s">
        <v>6</v>
      </c>
      <c r="O146" s="20"/>
      <c r="P146" s="15"/>
      <c r="Q146" s="20"/>
      <c r="R146" s="15"/>
    </row>
    <row r="147" spans="1:18" x14ac:dyDescent="0.3">
      <c r="A147" s="16">
        <v>9</v>
      </c>
      <c r="B147" s="25" t="s">
        <v>28</v>
      </c>
      <c r="C147" s="21" t="s">
        <v>12</v>
      </c>
      <c r="D147" s="15" t="s">
        <v>5</v>
      </c>
      <c r="E147" s="34" t="s">
        <v>6</v>
      </c>
      <c r="F147" s="17">
        <v>2</v>
      </c>
      <c r="G147" s="29">
        <v>2</v>
      </c>
      <c r="H147" s="19"/>
      <c r="I147" s="19"/>
      <c r="J147" s="35">
        <f>(G147+H147+I147)-F147</f>
        <v>0</v>
      </c>
      <c r="K147" s="63">
        <f>Πίνακας3[[#This Row],[Κενό ΙΕΚ]]+Πίνακας3[[#This Row],[Κενό Διευθ.]]</f>
        <v>0</v>
      </c>
      <c r="L147" s="21" t="s">
        <v>12</v>
      </c>
      <c r="M147" s="28" t="s">
        <v>5</v>
      </c>
      <c r="N147" s="21" t="s">
        <v>6</v>
      </c>
      <c r="O147" s="20"/>
      <c r="P147" s="15"/>
      <c r="Q147" s="20"/>
      <c r="R147" s="15"/>
    </row>
    <row r="148" spans="1:18" x14ac:dyDescent="0.3">
      <c r="A148" s="16">
        <v>15</v>
      </c>
      <c r="B148" s="25" t="s">
        <v>28</v>
      </c>
      <c r="C148" s="21" t="s">
        <v>19</v>
      </c>
      <c r="D148" s="15" t="s">
        <v>5</v>
      </c>
      <c r="E148" s="34" t="s">
        <v>6</v>
      </c>
      <c r="F148" s="17">
        <v>2</v>
      </c>
      <c r="G148" s="29">
        <v>2</v>
      </c>
      <c r="H148" s="19"/>
      <c r="I148" s="19"/>
      <c r="J148" s="35">
        <f>(G148+H148+I148)-F148</f>
        <v>0</v>
      </c>
      <c r="K148" s="63">
        <f>Πίνακας3[[#This Row],[Κενό ΙΕΚ]]+Πίνακας3[[#This Row],[Κενό Διευθ.]]</f>
        <v>0</v>
      </c>
      <c r="L148" s="21" t="s">
        <v>19</v>
      </c>
      <c r="M148" s="28" t="s">
        <v>5</v>
      </c>
      <c r="N148" s="21" t="s">
        <v>6</v>
      </c>
      <c r="O148" s="20"/>
      <c r="P148" s="15"/>
      <c r="Q148" s="20"/>
      <c r="R148" s="15"/>
    </row>
    <row r="149" spans="1:18" x14ac:dyDescent="0.3">
      <c r="A149" s="16">
        <v>22</v>
      </c>
      <c r="B149" s="25" t="s">
        <v>28</v>
      </c>
      <c r="C149" s="21" t="s">
        <v>24</v>
      </c>
      <c r="D149" s="15" t="s">
        <v>5</v>
      </c>
      <c r="E149" s="34" t="s">
        <v>6</v>
      </c>
      <c r="F149" s="17">
        <v>2</v>
      </c>
      <c r="G149" s="29">
        <v>2</v>
      </c>
      <c r="H149" s="19"/>
      <c r="I149" s="19"/>
      <c r="J149" s="35">
        <f>(G149+H149+I149)-F149</f>
        <v>0</v>
      </c>
      <c r="K149" s="63">
        <f>Πίνακας3[[#This Row],[Κενό ΙΕΚ]]+Πίνακας3[[#This Row],[Κενό Διευθ.]]</f>
        <v>0</v>
      </c>
      <c r="L149" s="21" t="s">
        <v>24</v>
      </c>
      <c r="M149" s="28" t="s">
        <v>5</v>
      </c>
      <c r="N149" s="21" t="s">
        <v>6</v>
      </c>
      <c r="O149" s="20"/>
      <c r="P149" s="15"/>
      <c r="Q149" s="20"/>
      <c r="R149" s="15"/>
    </row>
    <row r="150" spans="1:18" x14ac:dyDescent="0.3">
      <c r="A150" s="16">
        <v>30</v>
      </c>
      <c r="B150" s="25" t="s">
        <v>36</v>
      </c>
      <c r="C150" s="20" t="s">
        <v>29</v>
      </c>
      <c r="D150" s="15" t="s">
        <v>5</v>
      </c>
      <c r="E150" s="25" t="s">
        <v>6</v>
      </c>
      <c r="F150" s="17">
        <v>16</v>
      </c>
      <c r="G150" s="18">
        <v>16</v>
      </c>
      <c r="H150" s="19"/>
      <c r="I150" s="19"/>
      <c r="J150" s="35">
        <f>(G150+H150+I150)-F150</f>
        <v>0</v>
      </c>
      <c r="K150" s="63">
        <f>Πίνακας3[[#This Row],[Κενό ΙΕΚ]]+Πίνακας3[[#This Row],[Κενό Διευθ.]]</f>
        <v>0</v>
      </c>
      <c r="L150" s="20" t="s">
        <v>29</v>
      </c>
      <c r="M150" s="15" t="s">
        <v>5</v>
      </c>
      <c r="N150" s="20" t="s">
        <v>6</v>
      </c>
      <c r="O150" s="20"/>
      <c r="P150" s="15"/>
      <c r="Q150" s="20"/>
      <c r="R150" s="15"/>
    </row>
    <row r="151" spans="1:18" x14ac:dyDescent="0.3">
      <c r="A151" s="16">
        <v>34</v>
      </c>
      <c r="B151" s="25" t="s">
        <v>36</v>
      </c>
      <c r="C151" s="20" t="s">
        <v>30</v>
      </c>
      <c r="D151" s="15" t="s">
        <v>5</v>
      </c>
      <c r="E151" s="25" t="s">
        <v>6</v>
      </c>
      <c r="F151" s="17">
        <v>16</v>
      </c>
      <c r="G151" s="18">
        <v>16</v>
      </c>
      <c r="H151" s="19"/>
      <c r="I151" s="19"/>
      <c r="J151" s="35">
        <f>(G151+H151+I151)-F151</f>
        <v>0</v>
      </c>
      <c r="K151" s="63">
        <f>Πίνακας3[[#This Row],[Κενό ΙΕΚ]]+Πίνακας3[[#This Row],[Κενό Διευθ.]]</f>
        <v>0</v>
      </c>
      <c r="L151" s="20" t="s">
        <v>30</v>
      </c>
      <c r="M151" s="15" t="s">
        <v>5</v>
      </c>
      <c r="N151" s="20" t="s">
        <v>6</v>
      </c>
      <c r="O151" s="20"/>
      <c r="P151" s="15"/>
      <c r="Q151" s="20"/>
      <c r="R151" s="15"/>
    </row>
    <row r="152" spans="1:18" x14ac:dyDescent="0.3">
      <c r="A152" s="16">
        <v>42</v>
      </c>
      <c r="B152" s="25" t="s">
        <v>36</v>
      </c>
      <c r="C152" s="20" t="s">
        <v>31</v>
      </c>
      <c r="D152" s="15" t="s">
        <v>5</v>
      </c>
      <c r="E152" s="25" t="s">
        <v>6</v>
      </c>
      <c r="F152" s="17">
        <v>21</v>
      </c>
      <c r="G152" s="18">
        <v>21</v>
      </c>
      <c r="H152" s="19"/>
      <c r="I152" s="19"/>
      <c r="J152" s="35">
        <f>(G152+H152+I152)-F152</f>
        <v>0</v>
      </c>
      <c r="K152" s="63">
        <f>Πίνακας3[[#This Row],[Κενό ΙΕΚ]]+Πίνακας3[[#This Row],[Κενό Διευθ.]]</f>
        <v>0</v>
      </c>
      <c r="L152" s="20" t="s">
        <v>31</v>
      </c>
      <c r="M152" s="15" t="s">
        <v>5</v>
      </c>
      <c r="N152" s="20" t="s">
        <v>6</v>
      </c>
      <c r="O152" s="20"/>
      <c r="P152" s="15"/>
      <c r="Q152" s="20"/>
      <c r="R152" s="15"/>
    </row>
    <row r="153" spans="1:18" x14ac:dyDescent="0.3">
      <c r="A153" s="16">
        <v>52</v>
      </c>
      <c r="B153" s="25" t="s">
        <v>36</v>
      </c>
      <c r="C153" s="20" t="s">
        <v>33</v>
      </c>
      <c r="D153" s="15" t="s">
        <v>5</v>
      </c>
      <c r="E153" s="25" t="s">
        <v>6</v>
      </c>
      <c r="F153" s="17">
        <v>15</v>
      </c>
      <c r="G153" s="18">
        <v>15</v>
      </c>
      <c r="H153" s="19"/>
      <c r="I153" s="19"/>
      <c r="J153" s="35">
        <f>(G153+H153+I153)-F153</f>
        <v>0</v>
      </c>
      <c r="K153" s="63">
        <f>Πίνακας3[[#This Row],[Κενό ΙΕΚ]]+Πίνακας3[[#This Row],[Κενό Διευθ.]]</f>
        <v>0</v>
      </c>
      <c r="L153" s="20" t="s">
        <v>33</v>
      </c>
      <c r="M153" s="15" t="s">
        <v>5</v>
      </c>
      <c r="N153" s="20" t="s">
        <v>6</v>
      </c>
      <c r="O153" s="20"/>
      <c r="P153" s="15"/>
      <c r="Q153" s="20"/>
      <c r="R153" s="15"/>
    </row>
    <row r="154" spans="1:18" x14ac:dyDescent="0.3">
      <c r="A154" s="16">
        <v>64</v>
      </c>
      <c r="B154" s="25" t="s">
        <v>44</v>
      </c>
      <c r="C154" s="20" t="s">
        <v>37</v>
      </c>
      <c r="D154" s="15" t="s">
        <v>5</v>
      </c>
      <c r="E154" s="25" t="s">
        <v>6</v>
      </c>
      <c r="F154" s="17">
        <v>2</v>
      </c>
      <c r="G154" s="18">
        <v>2</v>
      </c>
      <c r="H154" s="19"/>
      <c r="I154" s="19"/>
      <c r="J154" s="35">
        <f>(G154+H154+I154)-F154</f>
        <v>0</v>
      </c>
      <c r="K154" s="63">
        <f>Πίνακας3[[#This Row],[Κενό ΙΕΚ]]+Πίνακας3[[#This Row],[Κενό Διευθ.]]</f>
        <v>0</v>
      </c>
      <c r="L154" s="20" t="s">
        <v>37</v>
      </c>
      <c r="M154" s="15" t="s">
        <v>5</v>
      </c>
      <c r="N154" s="20" t="s">
        <v>6</v>
      </c>
      <c r="O154" s="20"/>
      <c r="P154" s="15"/>
      <c r="Q154" s="20"/>
      <c r="R154" s="15"/>
    </row>
    <row r="155" spans="1:18" x14ac:dyDescent="0.3">
      <c r="A155" s="16">
        <v>69</v>
      </c>
      <c r="B155" s="25" t="s">
        <v>44</v>
      </c>
      <c r="C155" s="20" t="s">
        <v>38</v>
      </c>
      <c r="D155" s="15" t="s">
        <v>5</v>
      </c>
      <c r="E155" s="25" t="s">
        <v>6</v>
      </c>
      <c r="F155" s="17">
        <v>3</v>
      </c>
      <c r="G155" s="18">
        <v>3</v>
      </c>
      <c r="H155" s="19"/>
      <c r="I155" s="19"/>
      <c r="J155" s="35">
        <f>(G155+H155+I155)-F155</f>
        <v>0</v>
      </c>
      <c r="K155" s="63">
        <f>Πίνακας3[[#This Row],[Κενό ΙΕΚ]]+Πίνακας3[[#This Row],[Κενό Διευθ.]]</f>
        <v>0</v>
      </c>
      <c r="L155" s="20" t="s">
        <v>38</v>
      </c>
      <c r="M155" s="15" t="s">
        <v>5</v>
      </c>
      <c r="N155" s="20" t="s">
        <v>6</v>
      </c>
      <c r="O155" s="20"/>
      <c r="P155" s="15"/>
      <c r="Q155" s="20"/>
      <c r="R155" s="15"/>
    </row>
    <row r="156" spans="1:18" x14ac:dyDescent="0.3">
      <c r="A156" s="16">
        <v>78</v>
      </c>
      <c r="B156" s="25" t="s">
        <v>44</v>
      </c>
      <c r="C156" s="20" t="s">
        <v>41</v>
      </c>
      <c r="D156" s="15" t="s">
        <v>5</v>
      </c>
      <c r="E156" s="25" t="s">
        <v>6</v>
      </c>
      <c r="F156" s="17">
        <v>3</v>
      </c>
      <c r="G156" s="18">
        <v>3</v>
      </c>
      <c r="H156" s="19"/>
      <c r="I156" s="19"/>
      <c r="J156" s="35">
        <f>(G156+H156+I156)-F156</f>
        <v>0</v>
      </c>
      <c r="K156" s="63">
        <f>Πίνακας3[[#This Row],[Κενό ΙΕΚ]]+Πίνακας3[[#This Row],[Κενό Διευθ.]]</f>
        <v>0</v>
      </c>
      <c r="L156" s="20" t="s">
        <v>41</v>
      </c>
      <c r="M156" s="15" t="s">
        <v>5</v>
      </c>
      <c r="N156" s="20" t="s">
        <v>6</v>
      </c>
      <c r="O156" s="20"/>
      <c r="P156" s="15"/>
      <c r="Q156" s="20"/>
      <c r="R156" s="15"/>
    </row>
    <row r="157" spans="1:18" x14ac:dyDescent="0.3">
      <c r="A157" s="16">
        <v>86</v>
      </c>
      <c r="B157" s="25" t="s">
        <v>50</v>
      </c>
      <c r="C157" s="20" t="s">
        <v>45</v>
      </c>
      <c r="D157" s="15" t="s">
        <v>5</v>
      </c>
      <c r="E157" s="25" t="s">
        <v>6</v>
      </c>
      <c r="F157" s="17">
        <v>5</v>
      </c>
      <c r="G157" s="18">
        <v>5</v>
      </c>
      <c r="H157" s="19"/>
      <c r="I157" s="19"/>
      <c r="J157" s="35">
        <f>(G157+H157+I157)-F157</f>
        <v>0</v>
      </c>
      <c r="K157" s="63">
        <f>Πίνακας3[[#This Row],[Κενό ΙΕΚ]]+Πίνακας3[[#This Row],[Κενό Διευθ.]]</f>
        <v>0</v>
      </c>
      <c r="L157" s="20" t="s">
        <v>45</v>
      </c>
      <c r="M157" s="15" t="s">
        <v>5</v>
      </c>
      <c r="N157" s="20" t="s">
        <v>6</v>
      </c>
      <c r="O157" s="20"/>
      <c r="P157" s="15"/>
      <c r="Q157" s="20"/>
      <c r="R157" s="15"/>
    </row>
    <row r="158" spans="1:18" x14ac:dyDescent="0.3">
      <c r="A158" s="16">
        <v>96</v>
      </c>
      <c r="B158" s="25" t="s">
        <v>50</v>
      </c>
      <c r="C158" s="20" t="s">
        <v>46</v>
      </c>
      <c r="D158" s="15" t="s">
        <v>5</v>
      </c>
      <c r="E158" s="25" t="s">
        <v>6</v>
      </c>
      <c r="F158" s="17">
        <v>15</v>
      </c>
      <c r="G158" s="18"/>
      <c r="H158" s="19"/>
      <c r="I158" s="19"/>
      <c r="J158" s="35">
        <f>(G158+H158+I158)-F158</f>
        <v>-15</v>
      </c>
      <c r="K158" s="63">
        <f>Πίνακας3[[#This Row],[Κενό ΙΕΚ]]+Πίνακας3[[#This Row],[Κενό Διευθ.]]</f>
        <v>0</v>
      </c>
      <c r="L158" s="20"/>
      <c r="M158" s="15"/>
      <c r="N158" s="20"/>
      <c r="O158" s="20"/>
      <c r="P158" s="15"/>
      <c r="Q158" s="20"/>
      <c r="R158" s="15"/>
    </row>
    <row r="159" spans="1:18" x14ac:dyDescent="0.3">
      <c r="A159" s="16">
        <v>108</v>
      </c>
      <c r="B159" s="25" t="s">
        <v>50</v>
      </c>
      <c r="C159" s="20" t="s">
        <v>49</v>
      </c>
      <c r="D159" s="15" t="s">
        <v>5</v>
      </c>
      <c r="E159" s="25" t="s">
        <v>6</v>
      </c>
      <c r="F159" s="17">
        <v>5</v>
      </c>
      <c r="G159" s="18">
        <v>5</v>
      </c>
      <c r="H159" s="19"/>
      <c r="I159" s="19"/>
      <c r="J159" s="35">
        <f>(G159+H159+I159)-F159</f>
        <v>0</v>
      </c>
      <c r="K159" s="63">
        <f>Πίνακας3[[#This Row],[Κενό ΙΕΚ]]+Πίνακας3[[#This Row],[Κενό Διευθ.]]</f>
        <v>0</v>
      </c>
      <c r="L159" s="20" t="s">
        <v>49</v>
      </c>
      <c r="M159" s="15" t="s">
        <v>5</v>
      </c>
      <c r="N159" s="20" t="s">
        <v>6</v>
      </c>
      <c r="O159" s="20"/>
      <c r="P159" s="15"/>
      <c r="Q159" s="20"/>
      <c r="R159" s="15"/>
    </row>
    <row r="160" spans="1:18" x14ac:dyDescent="0.3">
      <c r="A160" s="16">
        <v>116</v>
      </c>
      <c r="B160" s="25" t="s">
        <v>51</v>
      </c>
      <c r="C160" s="20" t="s">
        <v>52</v>
      </c>
      <c r="D160" s="15" t="s">
        <v>5</v>
      </c>
      <c r="E160" s="25" t="s">
        <v>6</v>
      </c>
      <c r="F160" s="17">
        <v>2</v>
      </c>
      <c r="G160" s="18">
        <v>2</v>
      </c>
      <c r="H160" s="19"/>
      <c r="I160" s="19"/>
      <c r="J160" s="35">
        <f>(G160+H160+I160)-F160</f>
        <v>0</v>
      </c>
      <c r="K160" s="63">
        <f>Πίνακας3[[#This Row],[Κενό ΙΕΚ]]+Πίνακας3[[#This Row],[Κενό Διευθ.]]</f>
        <v>0</v>
      </c>
      <c r="L160" s="20" t="s">
        <v>52</v>
      </c>
      <c r="M160" s="15" t="s">
        <v>5</v>
      </c>
      <c r="N160" s="20" t="s">
        <v>6</v>
      </c>
      <c r="O160" s="20"/>
      <c r="P160" s="15"/>
      <c r="Q160" s="20"/>
      <c r="R160" s="15"/>
    </row>
    <row r="161" spans="1:18" x14ac:dyDescent="0.3">
      <c r="A161" s="16">
        <v>121</v>
      </c>
      <c r="B161" s="25" t="s">
        <v>51</v>
      </c>
      <c r="C161" s="20" t="s">
        <v>53</v>
      </c>
      <c r="D161" s="15" t="s">
        <v>5</v>
      </c>
      <c r="E161" s="25" t="s">
        <v>6</v>
      </c>
      <c r="F161" s="17"/>
      <c r="G161" s="18">
        <v>2</v>
      </c>
      <c r="H161" s="19"/>
      <c r="I161" s="19"/>
      <c r="J161" s="35">
        <f>(G161+H161+I161)-F161</f>
        <v>2</v>
      </c>
      <c r="K161" s="63">
        <f>Πίνακας3[[#This Row],[Κενό ΙΕΚ]]+Πίνακας3[[#This Row],[Κενό Διευθ.]]</f>
        <v>0</v>
      </c>
      <c r="L161" s="20" t="s">
        <v>53</v>
      </c>
      <c r="M161" s="15" t="s">
        <v>5</v>
      </c>
      <c r="N161" s="20" t="s">
        <v>6</v>
      </c>
      <c r="O161" s="20"/>
      <c r="P161" s="15"/>
      <c r="Q161" s="20"/>
      <c r="R161" s="15"/>
    </row>
    <row r="162" spans="1:18" x14ac:dyDescent="0.3">
      <c r="A162" s="16">
        <v>127</v>
      </c>
      <c r="B162" s="25" t="s">
        <v>51</v>
      </c>
      <c r="C162" s="20" t="s">
        <v>54</v>
      </c>
      <c r="D162" s="15" t="s">
        <v>5</v>
      </c>
      <c r="E162" s="25" t="s">
        <v>6</v>
      </c>
      <c r="F162" s="17">
        <v>11</v>
      </c>
      <c r="G162" s="18">
        <v>9</v>
      </c>
      <c r="H162" s="19"/>
      <c r="I162" s="19"/>
      <c r="J162" s="35">
        <f>(G162+H162+I162)-F162</f>
        <v>-2</v>
      </c>
      <c r="K162" s="63">
        <f>Πίνακας3[[#This Row],[Κενό ΙΕΚ]]+Πίνακας3[[#This Row],[Κενό Διευθ.]]</f>
        <v>0</v>
      </c>
      <c r="L162" s="20" t="s">
        <v>54</v>
      </c>
      <c r="M162" s="15" t="s">
        <v>5</v>
      </c>
      <c r="N162" s="20" t="s">
        <v>6</v>
      </c>
      <c r="O162" s="20"/>
      <c r="P162" s="15"/>
      <c r="Q162" s="20"/>
      <c r="R162" s="15"/>
    </row>
    <row r="163" spans="1:18" x14ac:dyDescent="0.3">
      <c r="A163" s="16">
        <v>134</v>
      </c>
      <c r="B163" s="25" t="s">
        <v>51</v>
      </c>
      <c r="C163" s="20" t="s">
        <v>55</v>
      </c>
      <c r="D163" s="15" t="s">
        <v>5</v>
      </c>
      <c r="E163" s="25" t="s">
        <v>6</v>
      </c>
      <c r="F163" s="17">
        <v>2</v>
      </c>
      <c r="G163" s="18">
        <v>2</v>
      </c>
      <c r="H163" s="19"/>
      <c r="I163" s="19"/>
      <c r="J163" s="35">
        <f>(G163+H163+I163)-F163</f>
        <v>0</v>
      </c>
      <c r="K163" s="63">
        <f>Πίνακας3[[#This Row],[Κενό ΙΕΚ]]+Πίνακας3[[#This Row],[Κενό Διευθ.]]</f>
        <v>0</v>
      </c>
      <c r="L163" s="20" t="s">
        <v>55</v>
      </c>
      <c r="M163" s="15" t="s">
        <v>5</v>
      </c>
      <c r="N163" s="20" t="s">
        <v>6</v>
      </c>
      <c r="O163" s="20"/>
      <c r="P163" s="15"/>
      <c r="Q163" s="20"/>
      <c r="R163" s="15"/>
    </row>
    <row r="164" spans="1:18" x14ac:dyDescent="0.3">
      <c r="A164" s="16">
        <v>141</v>
      </c>
      <c r="B164" s="25" t="s">
        <v>60</v>
      </c>
      <c r="C164" s="20" t="s">
        <v>56</v>
      </c>
      <c r="D164" s="15" t="s">
        <v>5</v>
      </c>
      <c r="E164" s="25" t="s">
        <v>6</v>
      </c>
      <c r="F164" s="17">
        <v>4</v>
      </c>
      <c r="G164" s="18">
        <v>2</v>
      </c>
      <c r="H164" s="19">
        <v>1</v>
      </c>
      <c r="I164" s="19">
        <v>1</v>
      </c>
      <c r="J164" s="35">
        <f>(G164+H164+I164)-F164</f>
        <v>0</v>
      </c>
      <c r="K164" s="63">
        <f>Πίνακας3[[#This Row],[Κενό ΙΕΚ]]+Πίνακας3[[#This Row],[Κενό Διευθ.]]</f>
        <v>2</v>
      </c>
      <c r="L164" s="20" t="s">
        <v>56</v>
      </c>
      <c r="M164" s="15" t="s">
        <v>5</v>
      </c>
      <c r="N164" s="20" t="s">
        <v>6</v>
      </c>
      <c r="O164" s="20" t="s">
        <v>142</v>
      </c>
      <c r="P164" s="15" t="s">
        <v>5</v>
      </c>
      <c r="Q164" s="20" t="s">
        <v>145</v>
      </c>
      <c r="R164" s="15" t="s">
        <v>143</v>
      </c>
    </row>
    <row r="165" spans="1:18" x14ac:dyDescent="0.3">
      <c r="A165" s="16">
        <v>151</v>
      </c>
      <c r="B165" s="25" t="s">
        <v>60</v>
      </c>
      <c r="C165" s="20" t="s">
        <v>57</v>
      </c>
      <c r="D165" s="15" t="s">
        <v>5</v>
      </c>
      <c r="E165" s="25" t="s">
        <v>6</v>
      </c>
      <c r="F165" s="17">
        <v>3</v>
      </c>
      <c r="G165" s="18">
        <v>3</v>
      </c>
      <c r="H165" s="19"/>
      <c r="I165" s="19"/>
      <c r="J165" s="35">
        <f>(G165+H165+I165)-F165</f>
        <v>0</v>
      </c>
      <c r="K165" s="63">
        <f>Πίνακας3[[#This Row],[Κενό ΙΕΚ]]+Πίνακας3[[#This Row],[Κενό Διευθ.]]</f>
        <v>0</v>
      </c>
      <c r="L165" s="20" t="s">
        <v>57</v>
      </c>
      <c r="M165" s="15" t="s">
        <v>5</v>
      </c>
      <c r="N165" s="20" t="s">
        <v>6</v>
      </c>
      <c r="O165" s="20"/>
      <c r="P165" s="15"/>
      <c r="Q165" s="20"/>
      <c r="R165" s="15"/>
    </row>
    <row r="166" spans="1:18" x14ac:dyDescent="0.3">
      <c r="A166" s="16">
        <v>158</v>
      </c>
      <c r="B166" s="25" t="s">
        <v>60</v>
      </c>
      <c r="C166" s="20" t="s">
        <v>58</v>
      </c>
      <c r="D166" s="15" t="s">
        <v>5</v>
      </c>
      <c r="E166" s="25" t="s">
        <v>6</v>
      </c>
      <c r="F166" s="17">
        <v>12</v>
      </c>
      <c r="G166" s="18">
        <v>8</v>
      </c>
      <c r="H166" s="19">
        <v>2</v>
      </c>
      <c r="I166" s="19">
        <v>2</v>
      </c>
      <c r="J166" s="35">
        <f>(G166+H166+I166)-F166</f>
        <v>0</v>
      </c>
      <c r="K166" s="63">
        <f>Πίνακας3[[#This Row],[Κενό ΙΕΚ]]+Πίνακας3[[#This Row],[Κενό Διευθ.]]</f>
        <v>4</v>
      </c>
      <c r="L166" s="20" t="s">
        <v>58</v>
      </c>
      <c r="M166" s="15" t="s">
        <v>5</v>
      </c>
      <c r="N166" s="20" t="s">
        <v>6</v>
      </c>
      <c r="O166" s="20" t="s">
        <v>148</v>
      </c>
      <c r="P166" s="15" t="s">
        <v>5</v>
      </c>
      <c r="Q166" s="20" t="s">
        <v>149</v>
      </c>
      <c r="R166" s="15" t="s">
        <v>143</v>
      </c>
    </row>
    <row r="167" spans="1:18" x14ac:dyDescent="0.3">
      <c r="A167" s="16">
        <v>169</v>
      </c>
      <c r="B167" s="25" t="s">
        <v>60</v>
      </c>
      <c r="C167" s="20" t="s">
        <v>59</v>
      </c>
      <c r="D167" s="15" t="s">
        <v>5</v>
      </c>
      <c r="E167" s="25" t="s">
        <v>6</v>
      </c>
      <c r="F167" s="17">
        <v>3</v>
      </c>
      <c r="G167" s="18">
        <v>3</v>
      </c>
      <c r="H167" s="19"/>
      <c r="I167" s="19"/>
      <c r="J167" s="35">
        <f>(G167+H167+I167)-F167</f>
        <v>0</v>
      </c>
      <c r="K167" s="63">
        <f>Πίνακας3[[#This Row],[Κενό ΙΕΚ]]+Πίνακας3[[#This Row],[Κενό Διευθ.]]</f>
        <v>0</v>
      </c>
      <c r="L167" s="20" t="s">
        <v>59</v>
      </c>
      <c r="M167" s="15" t="s">
        <v>5</v>
      </c>
      <c r="N167" s="20" t="s">
        <v>6</v>
      </c>
      <c r="O167" s="20"/>
      <c r="P167" s="15"/>
      <c r="Q167" s="20"/>
      <c r="R167" s="15"/>
    </row>
    <row r="168" spans="1:18" x14ac:dyDescent="0.3">
      <c r="A168" s="16">
        <v>180</v>
      </c>
      <c r="B168" s="25" t="s">
        <v>61</v>
      </c>
      <c r="C168" s="20" t="s">
        <v>62</v>
      </c>
      <c r="D168" s="15" t="s">
        <v>5</v>
      </c>
      <c r="E168" s="25" t="s">
        <v>6</v>
      </c>
      <c r="F168" s="17">
        <v>8</v>
      </c>
      <c r="G168" s="18">
        <v>8</v>
      </c>
      <c r="H168" s="19"/>
      <c r="I168" s="19"/>
      <c r="J168" s="35">
        <f>(G168+H168+I168)-F168</f>
        <v>0</v>
      </c>
      <c r="K168" s="63">
        <f>Πίνακας3[[#This Row],[Κενό ΙΕΚ]]+Πίνακας3[[#This Row],[Κενό Διευθ.]]</f>
        <v>0</v>
      </c>
      <c r="L168" s="20" t="s">
        <v>62</v>
      </c>
      <c r="M168" s="15" t="s">
        <v>5</v>
      </c>
      <c r="N168" s="20" t="s">
        <v>6</v>
      </c>
      <c r="O168" s="20"/>
      <c r="P168" s="15"/>
      <c r="Q168" s="20"/>
      <c r="R168" s="15"/>
    </row>
    <row r="169" spans="1:18" x14ac:dyDescent="0.3">
      <c r="A169" s="16">
        <v>189</v>
      </c>
      <c r="B169" s="25" t="s">
        <v>61</v>
      </c>
      <c r="C169" s="20" t="s">
        <v>65</v>
      </c>
      <c r="D169" s="15" t="s">
        <v>5</v>
      </c>
      <c r="E169" s="25" t="s">
        <v>6</v>
      </c>
      <c r="F169" s="17">
        <v>5</v>
      </c>
      <c r="G169" s="18">
        <v>5</v>
      </c>
      <c r="H169" s="19"/>
      <c r="I169" s="19"/>
      <c r="J169" s="35">
        <f>(G169+H169+I169)-F169</f>
        <v>0</v>
      </c>
      <c r="K169" s="63">
        <f>Πίνακας3[[#This Row],[Κενό ΙΕΚ]]+Πίνακας3[[#This Row],[Κενό Διευθ.]]</f>
        <v>0</v>
      </c>
      <c r="L169" s="20" t="s">
        <v>65</v>
      </c>
      <c r="M169" s="15" t="s">
        <v>5</v>
      </c>
      <c r="N169" s="20" t="s">
        <v>6</v>
      </c>
      <c r="O169" s="20"/>
      <c r="P169" s="15"/>
      <c r="Q169" s="20"/>
      <c r="R169" s="15"/>
    </row>
    <row r="170" spans="1:18" x14ac:dyDescent="0.3">
      <c r="A170" s="16">
        <v>199</v>
      </c>
      <c r="B170" s="25" t="s">
        <v>61</v>
      </c>
      <c r="C170" s="20" t="s">
        <v>66</v>
      </c>
      <c r="D170" s="15" t="s">
        <v>5</v>
      </c>
      <c r="E170" s="25" t="s">
        <v>6</v>
      </c>
      <c r="F170" s="17">
        <v>9</v>
      </c>
      <c r="G170" s="18">
        <v>9</v>
      </c>
      <c r="H170" s="19"/>
      <c r="I170" s="19"/>
      <c r="J170" s="35">
        <f>(G170+H170+I170)-F170</f>
        <v>0</v>
      </c>
      <c r="K170" s="63">
        <f>Πίνακας3[[#This Row],[Κενό ΙΕΚ]]+Πίνακας3[[#This Row],[Κενό Διευθ.]]</f>
        <v>0</v>
      </c>
      <c r="L170" s="20" t="s">
        <v>66</v>
      </c>
      <c r="M170" s="15" t="s">
        <v>5</v>
      </c>
      <c r="N170" s="20" t="s">
        <v>6</v>
      </c>
      <c r="O170" s="20"/>
      <c r="P170" s="15"/>
      <c r="Q170" s="20"/>
      <c r="R170" s="15"/>
    </row>
    <row r="171" spans="1:18" x14ac:dyDescent="0.3">
      <c r="A171" s="16">
        <v>207</v>
      </c>
      <c r="B171" s="25" t="s">
        <v>61</v>
      </c>
      <c r="C171" s="20" t="s">
        <v>67</v>
      </c>
      <c r="D171" s="15" t="s">
        <v>5</v>
      </c>
      <c r="E171" s="25" t="s">
        <v>6</v>
      </c>
      <c r="F171" s="17">
        <v>8</v>
      </c>
      <c r="G171" s="18">
        <v>8</v>
      </c>
      <c r="H171" s="19"/>
      <c r="I171" s="19"/>
      <c r="J171" s="35">
        <f>(G171+H171+I171)-F171</f>
        <v>0</v>
      </c>
      <c r="K171" s="63">
        <f>Πίνακας3[[#This Row],[Κενό ΙΕΚ]]+Πίνακας3[[#This Row],[Κενό Διευθ.]]</f>
        <v>0</v>
      </c>
      <c r="L171" s="20" t="s">
        <v>67</v>
      </c>
      <c r="M171" s="15" t="s">
        <v>5</v>
      </c>
      <c r="N171" s="20" t="s">
        <v>6</v>
      </c>
      <c r="O171" s="20"/>
      <c r="P171" s="15"/>
      <c r="Q171" s="20"/>
      <c r="R171" s="15"/>
    </row>
    <row r="172" spans="1:18" x14ac:dyDescent="0.3">
      <c r="A172" s="16">
        <v>214</v>
      </c>
      <c r="B172" s="25" t="s">
        <v>68</v>
      </c>
      <c r="C172" s="20" t="s">
        <v>69</v>
      </c>
      <c r="D172" s="15" t="s">
        <v>5</v>
      </c>
      <c r="E172" s="25" t="s">
        <v>6</v>
      </c>
      <c r="F172" s="17">
        <v>2</v>
      </c>
      <c r="G172" s="18">
        <v>2</v>
      </c>
      <c r="H172" s="19"/>
      <c r="I172" s="19"/>
      <c r="J172" s="35">
        <f>(G172+H172+I172)-F172</f>
        <v>0</v>
      </c>
      <c r="K172" s="63">
        <f>Πίνακας3[[#This Row],[Κενό ΙΕΚ]]+Πίνακας3[[#This Row],[Κενό Διευθ.]]</f>
        <v>0</v>
      </c>
      <c r="L172" s="20" t="s">
        <v>69</v>
      </c>
      <c r="M172" s="15" t="s">
        <v>5</v>
      </c>
      <c r="N172" s="20" t="s">
        <v>6</v>
      </c>
      <c r="O172" s="20"/>
      <c r="P172" s="15"/>
      <c r="Q172" s="20"/>
      <c r="R172" s="15"/>
    </row>
    <row r="173" spans="1:18" x14ac:dyDescent="0.3">
      <c r="A173" s="16">
        <v>221</v>
      </c>
      <c r="B173" s="25" t="s">
        <v>68</v>
      </c>
      <c r="C173" s="20" t="s">
        <v>70</v>
      </c>
      <c r="D173" s="15" t="s">
        <v>5</v>
      </c>
      <c r="E173" s="25" t="s">
        <v>6</v>
      </c>
      <c r="F173" s="17">
        <v>9</v>
      </c>
      <c r="G173" s="18">
        <v>9</v>
      </c>
      <c r="H173" s="19"/>
      <c r="I173" s="49"/>
      <c r="J173" s="35">
        <f>(G173+H173+I173)-F173</f>
        <v>0</v>
      </c>
      <c r="K173" s="63">
        <f>Πίνακας3[[#This Row],[Κενό ΙΕΚ]]+Πίνακας3[[#This Row],[Κενό Διευθ.]]</f>
        <v>0</v>
      </c>
      <c r="L173" s="43" t="s">
        <v>70</v>
      </c>
      <c r="M173" s="44" t="s">
        <v>5</v>
      </c>
      <c r="N173" s="43" t="s">
        <v>6</v>
      </c>
      <c r="O173" s="45"/>
      <c r="P173" s="46"/>
      <c r="Q173" s="47"/>
      <c r="R173" s="48"/>
    </row>
    <row r="174" spans="1:18" x14ac:dyDescent="0.3">
      <c r="A174" s="16">
        <v>228</v>
      </c>
      <c r="B174" s="25" t="s">
        <v>68</v>
      </c>
      <c r="C174" s="20" t="s">
        <v>71</v>
      </c>
      <c r="D174" s="15" t="s">
        <v>5</v>
      </c>
      <c r="E174" s="25" t="s">
        <v>6</v>
      </c>
      <c r="F174" s="17">
        <v>2</v>
      </c>
      <c r="G174" s="18">
        <v>2</v>
      </c>
      <c r="H174" s="19"/>
      <c r="I174" s="19"/>
      <c r="J174" s="35">
        <f>(G174+H174+I174)-F174</f>
        <v>0</v>
      </c>
      <c r="K174" s="63">
        <f>Πίνακας3[[#This Row],[Κενό ΙΕΚ]]+Πίνακας3[[#This Row],[Κενό Διευθ.]]</f>
        <v>0</v>
      </c>
      <c r="L174" s="20" t="s">
        <v>71</v>
      </c>
      <c r="M174" s="15" t="s">
        <v>5</v>
      </c>
      <c r="N174" s="20" t="s">
        <v>6</v>
      </c>
      <c r="O174" s="20"/>
      <c r="P174" s="15"/>
      <c r="Q174" s="20"/>
      <c r="R174" s="15"/>
    </row>
    <row r="175" spans="1:18" x14ac:dyDescent="0.3">
      <c r="A175" s="16">
        <v>236</v>
      </c>
      <c r="B175" s="25" t="s">
        <v>73</v>
      </c>
      <c r="C175" s="20" t="s">
        <v>78</v>
      </c>
      <c r="D175" s="15" t="s">
        <v>5</v>
      </c>
      <c r="E175" s="25" t="s">
        <v>6</v>
      </c>
      <c r="F175" s="17">
        <v>48</v>
      </c>
      <c r="G175" s="18">
        <v>32</v>
      </c>
      <c r="H175" s="19"/>
      <c r="I175" s="19"/>
      <c r="J175" s="35">
        <f>(G175+H175+I175)-F175</f>
        <v>-16</v>
      </c>
      <c r="K175" s="63">
        <f>Πίνακας3[[#This Row],[Κενό ΙΕΚ]]+Πίνακας3[[#This Row],[Κενό Διευθ.]]</f>
        <v>0</v>
      </c>
      <c r="L175" s="20" t="s">
        <v>78</v>
      </c>
      <c r="M175" s="15" t="s">
        <v>5</v>
      </c>
      <c r="N175" s="20" t="s">
        <v>6</v>
      </c>
      <c r="O175" s="20"/>
      <c r="P175" s="15"/>
      <c r="Q175" s="20"/>
      <c r="R175" s="15"/>
    </row>
    <row r="176" spans="1:18" x14ac:dyDescent="0.3">
      <c r="A176" s="16">
        <v>248</v>
      </c>
      <c r="B176" s="25" t="s">
        <v>73</v>
      </c>
      <c r="C176" s="20" t="s">
        <v>79</v>
      </c>
      <c r="D176" s="15" t="s">
        <v>5</v>
      </c>
      <c r="E176" s="25" t="s">
        <v>6</v>
      </c>
      <c r="F176" s="17">
        <v>20</v>
      </c>
      <c r="G176" s="18">
        <v>36</v>
      </c>
      <c r="H176" s="15"/>
      <c r="I176" s="19"/>
      <c r="J176" s="35">
        <f>(G176+H176+I176)-F176</f>
        <v>16</v>
      </c>
      <c r="K176" s="63">
        <f>Πίνακας3[[#This Row],[Κενό ΙΕΚ]]+Πίνακας3[[#This Row],[Κενό Διευθ.]]</f>
        <v>0</v>
      </c>
      <c r="L176" s="20" t="s">
        <v>79</v>
      </c>
      <c r="M176" s="15" t="s">
        <v>5</v>
      </c>
      <c r="N176" s="20" t="s">
        <v>6</v>
      </c>
      <c r="O176" s="20"/>
      <c r="P176" s="15"/>
      <c r="Q176" s="20"/>
      <c r="R176" s="15"/>
    </row>
    <row r="177" spans="1:18" x14ac:dyDescent="0.3">
      <c r="A177" s="16">
        <v>258</v>
      </c>
      <c r="B177" s="25" t="s">
        <v>73</v>
      </c>
      <c r="C177" s="20" t="s">
        <v>80</v>
      </c>
      <c r="D177" s="15" t="s">
        <v>5</v>
      </c>
      <c r="E177" s="25" t="s">
        <v>6</v>
      </c>
      <c r="F177" s="17">
        <v>8</v>
      </c>
      <c r="G177" s="18">
        <v>8</v>
      </c>
      <c r="H177" s="15"/>
      <c r="I177" s="19"/>
      <c r="J177" s="35">
        <f>(G177+H177+I177)-F177</f>
        <v>0</v>
      </c>
      <c r="K177" s="63">
        <f>Πίνακας3[[#This Row],[Κενό ΙΕΚ]]+Πίνακας3[[#This Row],[Κενό Διευθ.]]</f>
        <v>0</v>
      </c>
      <c r="L177" s="20" t="s">
        <v>80</v>
      </c>
      <c r="M177" s="15" t="s">
        <v>5</v>
      </c>
      <c r="N177" s="20" t="s">
        <v>6</v>
      </c>
      <c r="O177" s="20"/>
      <c r="P177" s="15"/>
      <c r="Q177" s="20"/>
      <c r="R177" s="15"/>
    </row>
    <row r="178" spans="1:18" x14ac:dyDescent="0.3">
      <c r="A178" s="16">
        <v>264</v>
      </c>
      <c r="B178" s="25" t="s">
        <v>73</v>
      </c>
      <c r="C178" s="20" t="s">
        <v>81</v>
      </c>
      <c r="D178" s="15" t="s">
        <v>5</v>
      </c>
      <c r="E178" s="25" t="s">
        <v>6</v>
      </c>
      <c r="F178" s="17">
        <v>8</v>
      </c>
      <c r="G178" s="18">
        <v>8</v>
      </c>
      <c r="H178" s="15"/>
      <c r="I178" s="15"/>
      <c r="J178" s="35">
        <f>(G178+H178+I178)-F178</f>
        <v>0</v>
      </c>
      <c r="K178" s="63">
        <f>Πίνακας3[[#This Row],[Κενό ΙΕΚ]]+Πίνακας3[[#This Row],[Κενό Διευθ.]]</f>
        <v>0</v>
      </c>
      <c r="L178" s="20" t="s">
        <v>81</v>
      </c>
      <c r="M178" s="15" t="s">
        <v>5</v>
      </c>
      <c r="N178" s="20" t="s">
        <v>6</v>
      </c>
      <c r="O178" s="20"/>
      <c r="P178" s="15"/>
      <c r="Q178" s="20"/>
      <c r="R178" s="15"/>
    </row>
    <row r="179" spans="1:18" x14ac:dyDescent="0.3">
      <c r="A179" s="16">
        <v>278</v>
      </c>
      <c r="B179" s="25" t="s">
        <v>73</v>
      </c>
      <c r="C179" s="20" t="s">
        <v>83</v>
      </c>
      <c r="D179" s="15" t="s">
        <v>5</v>
      </c>
      <c r="E179" s="25" t="s">
        <v>6</v>
      </c>
      <c r="F179" s="17">
        <v>4</v>
      </c>
      <c r="G179" s="18">
        <v>4</v>
      </c>
      <c r="H179" s="15"/>
      <c r="I179" s="19"/>
      <c r="J179" s="35">
        <f>(G179+H179+I179)-F179</f>
        <v>0</v>
      </c>
      <c r="K179" s="63">
        <f>Πίνακας3[[#This Row],[Κενό ΙΕΚ]]+Πίνακας3[[#This Row],[Κενό Διευθ.]]</f>
        <v>0</v>
      </c>
      <c r="L179" s="20" t="s">
        <v>83</v>
      </c>
      <c r="M179" s="15" t="s">
        <v>5</v>
      </c>
      <c r="N179" s="20" t="s">
        <v>6</v>
      </c>
      <c r="O179" s="20"/>
      <c r="P179" s="15"/>
      <c r="Q179" s="20"/>
      <c r="R179" s="15"/>
    </row>
    <row r="180" spans="1:18" x14ac:dyDescent="0.3">
      <c r="A180" s="16">
        <v>288</v>
      </c>
      <c r="B180" s="25" t="s">
        <v>73</v>
      </c>
      <c r="C180" s="20" t="s">
        <v>84</v>
      </c>
      <c r="D180" s="15" t="s">
        <v>5</v>
      </c>
      <c r="E180" s="25" t="s">
        <v>6</v>
      </c>
      <c r="F180" s="17">
        <v>6</v>
      </c>
      <c r="G180" s="18">
        <v>6</v>
      </c>
      <c r="H180" s="15"/>
      <c r="I180" s="19"/>
      <c r="J180" s="35">
        <f>(G180+H180+I180)-F180</f>
        <v>0</v>
      </c>
      <c r="K180" s="63">
        <f>Πίνακας3[[#This Row],[Κενό ΙΕΚ]]+Πίνακας3[[#This Row],[Κενό Διευθ.]]</f>
        <v>0</v>
      </c>
      <c r="L180" s="20" t="s">
        <v>84</v>
      </c>
      <c r="M180" s="15" t="s">
        <v>5</v>
      </c>
      <c r="N180" s="20" t="s">
        <v>6</v>
      </c>
      <c r="O180" s="20"/>
      <c r="P180" s="15"/>
      <c r="Q180" s="20"/>
      <c r="R180" s="15"/>
    </row>
    <row r="181" spans="1:18" x14ac:dyDescent="0.3">
      <c r="A181" s="16">
        <v>296</v>
      </c>
      <c r="B181" s="25" t="s">
        <v>73</v>
      </c>
      <c r="C181" s="20" t="s">
        <v>85</v>
      </c>
      <c r="D181" s="15" t="s">
        <v>5</v>
      </c>
      <c r="E181" s="25" t="s">
        <v>6</v>
      </c>
      <c r="F181" s="17">
        <v>5</v>
      </c>
      <c r="G181" s="18">
        <v>5</v>
      </c>
      <c r="H181" s="15"/>
      <c r="I181" s="19"/>
      <c r="J181" s="35">
        <f>(G181+H181+I181)-F181</f>
        <v>0</v>
      </c>
      <c r="K181" s="63">
        <f>Πίνακας3[[#This Row],[Κενό ΙΕΚ]]+Πίνακας3[[#This Row],[Κενό Διευθ.]]</f>
        <v>0</v>
      </c>
      <c r="L181" s="20" t="s">
        <v>85</v>
      </c>
      <c r="M181" s="15" t="s">
        <v>5</v>
      </c>
      <c r="N181" s="20" t="s">
        <v>6</v>
      </c>
      <c r="O181" s="20"/>
      <c r="P181" s="15"/>
      <c r="Q181" s="20"/>
      <c r="R181" s="15"/>
    </row>
    <row r="182" spans="1:18" x14ac:dyDescent="0.3">
      <c r="A182" s="16">
        <v>303</v>
      </c>
      <c r="B182" s="25" t="s">
        <v>94</v>
      </c>
      <c r="C182" s="20" t="s">
        <v>95</v>
      </c>
      <c r="D182" s="15" t="s">
        <v>5</v>
      </c>
      <c r="E182" s="25" t="s">
        <v>6</v>
      </c>
      <c r="F182" s="17">
        <v>10</v>
      </c>
      <c r="G182" s="18">
        <v>10</v>
      </c>
      <c r="H182" s="19"/>
      <c r="I182" s="19"/>
      <c r="J182" s="35">
        <f>(G182+H182+I182)-F182</f>
        <v>0</v>
      </c>
      <c r="K182" s="63">
        <f>Πίνακας3[[#This Row],[Κενό ΙΕΚ]]+Πίνακας3[[#This Row],[Κενό Διευθ.]]</f>
        <v>0</v>
      </c>
      <c r="L182" s="20" t="s">
        <v>95</v>
      </c>
      <c r="M182" s="15" t="s">
        <v>5</v>
      </c>
      <c r="N182" s="20" t="s">
        <v>6</v>
      </c>
      <c r="O182" s="20"/>
      <c r="P182" s="15"/>
      <c r="Q182" s="20"/>
      <c r="R182" s="15"/>
    </row>
    <row r="183" spans="1:18" x14ac:dyDescent="0.3">
      <c r="A183" s="16">
        <v>316</v>
      </c>
      <c r="B183" s="25" t="s">
        <v>94</v>
      </c>
      <c r="C183" s="20" t="s">
        <v>97</v>
      </c>
      <c r="D183" s="15" t="s">
        <v>5</v>
      </c>
      <c r="E183" s="25" t="s">
        <v>6</v>
      </c>
      <c r="F183" s="17">
        <v>7</v>
      </c>
      <c r="G183" s="18">
        <v>7</v>
      </c>
      <c r="H183" s="19"/>
      <c r="I183" s="19"/>
      <c r="J183" s="35">
        <f>(G183+H183+I183)-F183</f>
        <v>0</v>
      </c>
      <c r="K183" s="63">
        <f>Πίνακας3[[#This Row],[Κενό ΙΕΚ]]+Πίνακας3[[#This Row],[Κενό Διευθ.]]</f>
        <v>0</v>
      </c>
      <c r="L183" s="20" t="s">
        <v>97</v>
      </c>
      <c r="M183" s="15" t="s">
        <v>5</v>
      </c>
      <c r="N183" s="20" t="s">
        <v>6</v>
      </c>
      <c r="O183" s="20"/>
      <c r="P183" s="15"/>
      <c r="Q183" s="20"/>
      <c r="R183" s="15"/>
    </row>
    <row r="184" spans="1:18" x14ac:dyDescent="0.3">
      <c r="A184" s="16">
        <v>325</v>
      </c>
      <c r="B184" s="25" t="s">
        <v>98</v>
      </c>
      <c r="C184" s="20" t="s">
        <v>99</v>
      </c>
      <c r="D184" s="15" t="s">
        <v>5</v>
      </c>
      <c r="E184" s="25" t="s">
        <v>6</v>
      </c>
      <c r="F184" s="17">
        <v>11</v>
      </c>
      <c r="G184" s="18">
        <v>11</v>
      </c>
      <c r="H184" s="19"/>
      <c r="I184" s="19"/>
      <c r="J184" s="35">
        <f>(G184+H184+I184)-F184</f>
        <v>0</v>
      </c>
      <c r="K184" s="63">
        <f>Πίνακας3[[#This Row],[Κενό ΙΕΚ]]+Πίνακας3[[#This Row],[Κενό Διευθ.]]</f>
        <v>0</v>
      </c>
      <c r="L184" s="20" t="s">
        <v>99</v>
      </c>
      <c r="M184" s="15" t="s">
        <v>5</v>
      </c>
      <c r="N184" s="20" t="s">
        <v>6</v>
      </c>
      <c r="O184" s="20"/>
      <c r="P184" s="15"/>
      <c r="Q184" s="20"/>
      <c r="R184" s="15"/>
    </row>
    <row r="185" spans="1:18" x14ac:dyDescent="0.3">
      <c r="A185" s="16">
        <v>333</v>
      </c>
      <c r="B185" s="25" t="s">
        <v>98</v>
      </c>
      <c r="C185" s="20" t="s">
        <v>100</v>
      </c>
      <c r="D185" s="15" t="s">
        <v>5</v>
      </c>
      <c r="E185" s="25" t="s">
        <v>6</v>
      </c>
      <c r="F185" s="17">
        <v>7</v>
      </c>
      <c r="G185" s="18">
        <v>7</v>
      </c>
      <c r="H185" s="19"/>
      <c r="I185" s="19"/>
      <c r="J185" s="35">
        <f>(G185+H185+I185)-F185</f>
        <v>0</v>
      </c>
      <c r="K185" s="63">
        <f>Πίνακας3[[#This Row],[Κενό ΙΕΚ]]+Πίνακας3[[#This Row],[Κενό Διευθ.]]</f>
        <v>0</v>
      </c>
      <c r="L185" s="20" t="s">
        <v>100</v>
      </c>
      <c r="M185" s="15" t="s">
        <v>5</v>
      </c>
      <c r="N185" s="20" t="s">
        <v>6</v>
      </c>
      <c r="O185" s="20"/>
      <c r="P185" s="15"/>
      <c r="Q185" s="20"/>
      <c r="R185" s="15"/>
    </row>
    <row r="186" spans="1:18" x14ac:dyDescent="0.3">
      <c r="A186" s="16">
        <v>341</v>
      </c>
      <c r="B186" s="25" t="s">
        <v>93</v>
      </c>
      <c r="C186" s="20" t="s">
        <v>86</v>
      </c>
      <c r="D186" s="15" t="s">
        <v>5</v>
      </c>
      <c r="E186" s="25" t="s">
        <v>6</v>
      </c>
      <c r="F186" s="17">
        <v>7</v>
      </c>
      <c r="G186" s="18">
        <v>4</v>
      </c>
      <c r="H186" s="19"/>
      <c r="I186" s="19"/>
      <c r="J186" s="35">
        <f>(G186+H186+I186)-F186</f>
        <v>-3</v>
      </c>
      <c r="K186" s="63">
        <f>Πίνακας3[[#This Row],[Κενό ΙΕΚ]]+Πίνακας3[[#This Row],[Κενό Διευθ.]]</f>
        <v>0</v>
      </c>
      <c r="L186" s="20" t="s">
        <v>86</v>
      </c>
      <c r="M186" s="15" t="s">
        <v>5</v>
      </c>
      <c r="N186" s="20" t="s">
        <v>6</v>
      </c>
      <c r="O186" s="20"/>
      <c r="P186" s="15"/>
      <c r="Q186" s="20"/>
      <c r="R186" s="15"/>
    </row>
    <row r="187" spans="1:18" x14ac:dyDescent="0.3">
      <c r="A187" s="16">
        <v>356</v>
      </c>
      <c r="B187" s="25" t="s">
        <v>93</v>
      </c>
      <c r="C187" s="20" t="s">
        <v>88</v>
      </c>
      <c r="D187" s="15" t="s">
        <v>5</v>
      </c>
      <c r="E187" s="25" t="s">
        <v>6</v>
      </c>
      <c r="F187" s="17">
        <v>4</v>
      </c>
      <c r="G187" s="18">
        <v>4</v>
      </c>
      <c r="H187" s="19"/>
      <c r="I187" s="19"/>
      <c r="J187" s="35">
        <f>(G187+H187+I187)-F187</f>
        <v>0</v>
      </c>
      <c r="K187" s="63">
        <f>Πίνακας3[[#This Row],[Κενό ΙΕΚ]]+Πίνακας3[[#This Row],[Κενό Διευθ.]]</f>
        <v>0</v>
      </c>
      <c r="L187" s="20" t="s">
        <v>88</v>
      </c>
      <c r="M187" s="15" t="s">
        <v>5</v>
      </c>
      <c r="N187" s="20" t="s">
        <v>6</v>
      </c>
      <c r="O187" s="20"/>
      <c r="P187" s="15"/>
      <c r="Q187" s="20"/>
      <c r="R187" s="15"/>
    </row>
    <row r="188" spans="1:18" x14ac:dyDescent="0.3">
      <c r="A188" s="16">
        <v>370</v>
      </c>
      <c r="B188" s="25" t="s">
        <v>93</v>
      </c>
      <c r="C188" s="20" t="s">
        <v>90</v>
      </c>
      <c r="D188" s="15" t="s">
        <v>5</v>
      </c>
      <c r="E188" s="25" t="s">
        <v>6</v>
      </c>
      <c r="F188" s="17">
        <v>4</v>
      </c>
      <c r="G188" s="18">
        <v>4</v>
      </c>
      <c r="H188" s="19"/>
      <c r="I188" s="19"/>
      <c r="J188" s="35">
        <f>(G188+H188+I188)-F188</f>
        <v>0</v>
      </c>
      <c r="K188" s="63">
        <f>Πίνακας3[[#This Row],[Κενό ΙΕΚ]]+Πίνακας3[[#This Row],[Κενό Διευθ.]]</f>
        <v>0</v>
      </c>
      <c r="L188" s="20" t="s">
        <v>90</v>
      </c>
      <c r="M188" s="15" t="s">
        <v>5</v>
      </c>
      <c r="N188" s="20" t="s">
        <v>6</v>
      </c>
      <c r="O188" s="20"/>
      <c r="P188" s="15"/>
      <c r="Q188" s="20"/>
      <c r="R188" s="15"/>
    </row>
    <row r="189" spans="1:18" x14ac:dyDescent="0.3">
      <c r="A189" s="16">
        <v>377</v>
      </c>
      <c r="B189" s="25" t="s">
        <v>101</v>
      </c>
      <c r="C189" s="20" t="s">
        <v>102</v>
      </c>
      <c r="D189" s="15" t="s">
        <v>5</v>
      </c>
      <c r="E189" s="25" t="s">
        <v>6</v>
      </c>
      <c r="F189" s="17">
        <v>4</v>
      </c>
      <c r="G189" s="18">
        <v>4</v>
      </c>
      <c r="H189" s="19"/>
      <c r="I189" s="19"/>
      <c r="J189" s="35">
        <f>(G189+H189+I189)-F189</f>
        <v>0</v>
      </c>
      <c r="K189" s="63">
        <f>Πίνακας3[[#This Row],[Κενό ΙΕΚ]]+Πίνακας3[[#This Row],[Κενό Διευθ.]]</f>
        <v>0</v>
      </c>
      <c r="L189" s="20" t="s">
        <v>102</v>
      </c>
      <c r="M189" s="15" t="s">
        <v>5</v>
      </c>
      <c r="N189" s="20" t="s">
        <v>6</v>
      </c>
      <c r="O189" s="20"/>
      <c r="P189" s="15"/>
      <c r="Q189" s="20"/>
      <c r="R189" s="15"/>
    </row>
    <row r="190" spans="1:18" x14ac:dyDescent="0.3">
      <c r="A190" s="16">
        <v>385</v>
      </c>
      <c r="B190" s="25" t="s">
        <v>101</v>
      </c>
      <c r="C190" s="20" t="s">
        <v>103</v>
      </c>
      <c r="D190" s="15" t="s">
        <v>5</v>
      </c>
      <c r="E190" s="25" t="s">
        <v>6</v>
      </c>
      <c r="F190" s="17">
        <v>7</v>
      </c>
      <c r="G190" s="18">
        <v>7</v>
      </c>
      <c r="H190" s="19"/>
      <c r="I190" s="19"/>
      <c r="J190" s="35">
        <f>(G190+H190+I190)-F190</f>
        <v>0</v>
      </c>
      <c r="K190" s="63">
        <f>Πίνακας3[[#This Row],[Κενό ΙΕΚ]]+Πίνακας3[[#This Row],[Κενό Διευθ.]]</f>
        <v>0</v>
      </c>
      <c r="L190" s="20" t="s">
        <v>103</v>
      </c>
      <c r="M190" s="15" t="s">
        <v>5</v>
      </c>
      <c r="N190" s="20" t="s">
        <v>6</v>
      </c>
      <c r="O190" s="20"/>
      <c r="P190" s="15"/>
      <c r="Q190" s="20"/>
      <c r="R190" s="15"/>
    </row>
    <row r="191" spans="1:18" x14ac:dyDescent="0.3">
      <c r="A191" s="16">
        <v>392</v>
      </c>
      <c r="B191" s="25" t="s">
        <v>101</v>
      </c>
      <c r="C191" s="20" t="s">
        <v>104</v>
      </c>
      <c r="D191" s="15" t="s">
        <v>5</v>
      </c>
      <c r="E191" s="25" t="s">
        <v>6</v>
      </c>
      <c r="F191" s="17">
        <v>2</v>
      </c>
      <c r="G191" s="18">
        <v>2</v>
      </c>
      <c r="H191" s="19"/>
      <c r="I191" s="19"/>
      <c r="J191" s="35">
        <f>(G191+H191+I191)-F191</f>
        <v>0</v>
      </c>
      <c r="K191" s="63">
        <f>Πίνακας3[[#This Row],[Κενό ΙΕΚ]]+Πίνακας3[[#This Row],[Κενό Διευθ.]]</f>
        <v>0</v>
      </c>
      <c r="L191" s="20" t="s">
        <v>104</v>
      </c>
      <c r="M191" s="15" t="s">
        <v>5</v>
      </c>
      <c r="N191" s="20" t="s">
        <v>6</v>
      </c>
      <c r="O191" s="20"/>
      <c r="P191" s="15"/>
      <c r="Q191" s="20"/>
      <c r="R191" s="15"/>
    </row>
    <row r="192" spans="1:18" x14ac:dyDescent="0.3">
      <c r="A192" s="16">
        <v>400</v>
      </c>
      <c r="B192" s="25" t="s">
        <v>101</v>
      </c>
      <c r="C192" s="20" t="s">
        <v>105</v>
      </c>
      <c r="D192" s="15" t="s">
        <v>5</v>
      </c>
      <c r="E192" s="25" t="s">
        <v>6</v>
      </c>
      <c r="F192" s="17">
        <v>5</v>
      </c>
      <c r="G192" s="18">
        <v>7</v>
      </c>
      <c r="H192" s="19"/>
      <c r="I192" s="19"/>
      <c r="J192" s="35">
        <f>(G192+H192+I192)-F192</f>
        <v>2</v>
      </c>
      <c r="K192" s="63">
        <f>Πίνακας3[[#This Row],[Κενό ΙΕΚ]]+Πίνακας3[[#This Row],[Κενό Διευθ.]]</f>
        <v>0</v>
      </c>
      <c r="L192" s="20" t="s">
        <v>105</v>
      </c>
      <c r="M192" s="15" t="s">
        <v>5</v>
      </c>
      <c r="N192" s="20" t="s">
        <v>6</v>
      </c>
      <c r="O192" s="20"/>
      <c r="P192" s="15"/>
      <c r="Q192" s="20"/>
      <c r="R192" s="15"/>
    </row>
    <row r="193" spans="1:18" x14ac:dyDescent="0.3">
      <c r="A193" s="16">
        <v>409</v>
      </c>
      <c r="B193" s="25" t="s">
        <v>101</v>
      </c>
      <c r="C193" s="20" t="s">
        <v>106</v>
      </c>
      <c r="D193" s="15" t="s">
        <v>5</v>
      </c>
      <c r="E193" s="25" t="s">
        <v>6</v>
      </c>
      <c r="F193" s="17">
        <v>4</v>
      </c>
      <c r="G193" s="18">
        <v>2</v>
      </c>
      <c r="H193" s="19"/>
      <c r="I193" s="19"/>
      <c r="J193" s="35">
        <f>(G193+H193+I193)-F193</f>
        <v>-2</v>
      </c>
      <c r="K193" s="63">
        <f>Πίνακας3[[#This Row],[Κενό ΙΕΚ]]+Πίνακας3[[#This Row],[Κενό Διευθ.]]</f>
        <v>0</v>
      </c>
      <c r="L193" s="20" t="s">
        <v>106</v>
      </c>
      <c r="M193" s="15" t="s">
        <v>5</v>
      </c>
      <c r="N193" s="20" t="s">
        <v>6</v>
      </c>
      <c r="O193" s="20"/>
      <c r="P193" s="15"/>
      <c r="Q193" s="20"/>
      <c r="R193" s="15"/>
    </row>
    <row r="194" spans="1:18" x14ac:dyDescent="0.3">
      <c r="A194" s="16">
        <v>16</v>
      </c>
      <c r="B194" s="25" t="s">
        <v>28</v>
      </c>
      <c r="C194" s="21" t="s">
        <v>19</v>
      </c>
      <c r="D194" s="15" t="s">
        <v>20</v>
      </c>
      <c r="E194" s="34" t="s">
        <v>21</v>
      </c>
      <c r="F194" s="17">
        <v>5</v>
      </c>
      <c r="G194" s="29">
        <v>5</v>
      </c>
      <c r="H194" s="19"/>
      <c r="I194" s="19"/>
      <c r="J194" s="35">
        <f>(G194+H194+I194)-F194</f>
        <v>0</v>
      </c>
      <c r="K194" s="63">
        <f>Πίνακας3[[#This Row],[Κενό ΙΕΚ]]+Πίνακας3[[#This Row],[Κενό Διευθ.]]</f>
        <v>0</v>
      </c>
      <c r="L194" s="21" t="s">
        <v>19</v>
      </c>
      <c r="M194" s="28" t="s">
        <v>20</v>
      </c>
      <c r="N194" s="21" t="s">
        <v>21</v>
      </c>
      <c r="O194" s="20"/>
      <c r="P194" s="15"/>
      <c r="Q194" s="20"/>
      <c r="R194" s="15"/>
    </row>
    <row r="195" spans="1:18" x14ac:dyDescent="0.3">
      <c r="A195" s="16">
        <v>23</v>
      </c>
      <c r="B195" s="25" t="s">
        <v>28</v>
      </c>
      <c r="C195" s="21" t="s">
        <v>24</v>
      </c>
      <c r="D195" s="15" t="s">
        <v>20</v>
      </c>
      <c r="E195" s="34" t="s">
        <v>21</v>
      </c>
      <c r="F195" s="17">
        <v>2</v>
      </c>
      <c r="G195" s="29">
        <v>2</v>
      </c>
      <c r="H195" s="19"/>
      <c r="I195" s="19"/>
      <c r="J195" s="35">
        <f>(G195+H195+I195)-F195</f>
        <v>0</v>
      </c>
      <c r="K195" s="63">
        <f>Πίνακας3[[#This Row],[Κενό ΙΕΚ]]+Πίνακας3[[#This Row],[Κενό Διευθ.]]</f>
        <v>0</v>
      </c>
      <c r="L195" s="21" t="s">
        <v>24</v>
      </c>
      <c r="M195" s="28" t="s">
        <v>20</v>
      </c>
      <c r="N195" s="21" t="s">
        <v>21</v>
      </c>
      <c r="O195" s="20"/>
      <c r="P195" s="15"/>
      <c r="Q195" s="20"/>
      <c r="R195" s="15"/>
    </row>
    <row r="196" spans="1:18" x14ac:dyDescent="0.3">
      <c r="A196" s="16">
        <v>35</v>
      </c>
      <c r="B196" s="25" t="s">
        <v>36</v>
      </c>
      <c r="C196" s="20" t="s">
        <v>30</v>
      </c>
      <c r="D196" s="15" t="s">
        <v>20</v>
      </c>
      <c r="E196" s="25" t="s">
        <v>21</v>
      </c>
      <c r="F196" s="17">
        <v>10</v>
      </c>
      <c r="G196" s="18">
        <v>10</v>
      </c>
      <c r="H196" s="19"/>
      <c r="I196" s="19"/>
      <c r="J196" s="35">
        <f>(G196+H196+I196)-F196</f>
        <v>0</v>
      </c>
      <c r="K196" s="63">
        <f>Πίνακας3[[#This Row],[Κενό ΙΕΚ]]+Πίνακας3[[#This Row],[Κενό Διευθ.]]</f>
        <v>0</v>
      </c>
      <c r="L196" s="20" t="s">
        <v>30</v>
      </c>
      <c r="M196" s="15" t="s">
        <v>20</v>
      </c>
      <c r="N196" s="20" t="s">
        <v>21</v>
      </c>
      <c r="O196" s="20"/>
      <c r="P196" s="15"/>
      <c r="Q196" s="20"/>
      <c r="R196" s="15"/>
    </row>
    <row r="197" spans="1:18" x14ac:dyDescent="0.3">
      <c r="A197" s="16">
        <v>53</v>
      </c>
      <c r="B197" s="25" t="s">
        <v>36</v>
      </c>
      <c r="C197" s="20" t="s">
        <v>33</v>
      </c>
      <c r="D197" s="15" t="s">
        <v>20</v>
      </c>
      <c r="E197" s="25" t="s">
        <v>21</v>
      </c>
      <c r="F197" s="17">
        <v>11</v>
      </c>
      <c r="G197" s="18">
        <v>11</v>
      </c>
      <c r="H197" s="19"/>
      <c r="I197" s="19"/>
      <c r="J197" s="35">
        <f>(G197+H197+I197)-F197</f>
        <v>0</v>
      </c>
      <c r="K197" s="63">
        <f>Πίνακας3[[#This Row],[Κενό ΙΕΚ]]+Πίνακας3[[#This Row],[Κενό Διευθ.]]</f>
        <v>0</v>
      </c>
      <c r="L197" s="20" t="s">
        <v>33</v>
      </c>
      <c r="M197" s="15" t="s">
        <v>20</v>
      </c>
      <c r="N197" s="20" t="s">
        <v>21</v>
      </c>
      <c r="O197" s="20"/>
      <c r="P197" s="15"/>
      <c r="Q197" s="20"/>
      <c r="R197" s="15"/>
    </row>
    <row r="198" spans="1:18" x14ac:dyDescent="0.3">
      <c r="A198" s="16">
        <v>70</v>
      </c>
      <c r="B198" s="25" t="s">
        <v>44</v>
      </c>
      <c r="C198" s="20" t="s">
        <v>38</v>
      </c>
      <c r="D198" s="15" t="s">
        <v>20</v>
      </c>
      <c r="E198" s="25" t="s">
        <v>21</v>
      </c>
      <c r="F198" s="17">
        <v>4</v>
      </c>
      <c r="G198" s="18">
        <v>4</v>
      </c>
      <c r="H198" s="19"/>
      <c r="I198" s="19"/>
      <c r="J198" s="35">
        <f>(G198+H198+I198)-F198</f>
        <v>0</v>
      </c>
      <c r="K198" s="63">
        <f>Πίνακας3[[#This Row],[Κενό ΙΕΚ]]+Πίνακας3[[#This Row],[Κενό Διευθ.]]</f>
        <v>0</v>
      </c>
      <c r="L198" s="20" t="s">
        <v>38</v>
      </c>
      <c r="M198" s="15" t="s">
        <v>20</v>
      </c>
      <c r="N198" s="20" t="s">
        <v>21</v>
      </c>
      <c r="O198" s="20"/>
      <c r="P198" s="15"/>
      <c r="Q198" s="20"/>
      <c r="R198" s="15"/>
    </row>
    <row r="199" spans="1:18" x14ac:dyDescent="0.3">
      <c r="A199" s="16">
        <v>79</v>
      </c>
      <c r="B199" s="25" t="s">
        <v>44</v>
      </c>
      <c r="C199" s="20" t="s">
        <v>41</v>
      </c>
      <c r="D199" s="15" t="s">
        <v>20</v>
      </c>
      <c r="E199" s="25" t="s">
        <v>21</v>
      </c>
      <c r="F199" s="17">
        <v>3</v>
      </c>
      <c r="G199" s="18">
        <v>3</v>
      </c>
      <c r="H199" s="19"/>
      <c r="I199" s="19"/>
      <c r="J199" s="35">
        <f>(G199+H199+I199)-F199</f>
        <v>0</v>
      </c>
      <c r="K199" s="63">
        <f>Πίνακας3[[#This Row],[Κενό ΙΕΚ]]+Πίνακας3[[#This Row],[Κενό Διευθ.]]</f>
        <v>0</v>
      </c>
      <c r="L199" s="20" t="s">
        <v>41</v>
      </c>
      <c r="M199" s="15" t="s">
        <v>20</v>
      </c>
      <c r="N199" s="20" t="s">
        <v>21</v>
      </c>
      <c r="O199" s="20"/>
      <c r="P199" s="15"/>
      <c r="Q199" s="20"/>
      <c r="R199" s="15"/>
    </row>
    <row r="200" spans="1:18" x14ac:dyDescent="0.3">
      <c r="A200" s="16">
        <v>87</v>
      </c>
      <c r="B200" s="25" t="s">
        <v>50</v>
      </c>
      <c r="C200" s="20" t="s">
        <v>45</v>
      </c>
      <c r="D200" s="15" t="s">
        <v>20</v>
      </c>
      <c r="E200" s="25" t="s">
        <v>21</v>
      </c>
      <c r="F200" s="17">
        <v>8</v>
      </c>
      <c r="G200" s="18">
        <v>8</v>
      </c>
      <c r="H200" s="19"/>
      <c r="I200" s="19"/>
      <c r="J200" s="35">
        <f>(G200+H200+I200)-F200</f>
        <v>0</v>
      </c>
      <c r="K200" s="63">
        <f>Πίνακας3[[#This Row],[Κενό ΙΕΚ]]+Πίνακας3[[#This Row],[Κενό Διευθ.]]</f>
        <v>0</v>
      </c>
      <c r="L200" s="20" t="s">
        <v>45</v>
      </c>
      <c r="M200" s="15" t="s">
        <v>20</v>
      </c>
      <c r="N200" s="20" t="s">
        <v>21</v>
      </c>
      <c r="O200" s="20"/>
      <c r="P200" s="15"/>
      <c r="Q200" s="20"/>
      <c r="R200" s="15"/>
    </row>
    <row r="201" spans="1:18" x14ac:dyDescent="0.3">
      <c r="A201" s="16">
        <v>97</v>
      </c>
      <c r="B201" s="25" t="s">
        <v>50</v>
      </c>
      <c r="C201" s="20" t="s">
        <v>46</v>
      </c>
      <c r="D201" s="15" t="s">
        <v>20</v>
      </c>
      <c r="E201" s="25" t="s">
        <v>21</v>
      </c>
      <c r="F201" s="17">
        <v>19</v>
      </c>
      <c r="G201" s="18">
        <v>19</v>
      </c>
      <c r="H201" s="19"/>
      <c r="I201" s="19"/>
      <c r="J201" s="35">
        <f>(G201+H201+I201)-F201</f>
        <v>0</v>
      </c>
      <c r="K201" s="63">
        <f>Πίνακας3[[#This Row],[Κενό ΙΕΚ]]+Πίνακας3[[#This Row],[Κενό Διευθ.]]</f>
        <v>0</v>
      </c>
      <c r="L201" s="20" t="s">
        <v>46</v>
      </c>
      <c r="M201" s="15" t="s">
        <v>20</v>
      </c>
      <c r="N201" s="20" t="s">
        <v>21</v>
      </c>
      <c r="O201" s="20"/>
      <c r="P201" s="15"/>
      <c r="Q201" s="20"/>
      <c r="R201" s="15"/>
    </row>
    <row r="202" spans="1:18" x14ac:dyDescent="0.3">
      <c r="A202" s="16">
        <v>109</v>
      </c>
      <c r="B202" s="25" t="s">
        <v>50</v>
      </c>
      <c r="C202" s="20" t="s">
        <v>49</v>
      </c>
      <c r="D202" s="15" t="s">
        <v>20</v>
      </c>
      <c r="E202" s="25" t="s">
        <v>21</v>
      </c>
      <c r="F202" s="17">
        <v>7</v>
      </c>
      <c r="G202" s="18">
        <v>7</v>
      </c>
      <c r="H202" s="19"/>
      <c r="I202" s="19"/>
      <c r="J202" s="35">
        <f>(G202+H202+I202)-F202</f>
        <v>0</v>
      </c>
      <c r="K202" s="63">
        <f>Πίνακας3[[#This Row],[Κενό ΙΕΚ]]+Πίνακας3[[#This Row],[Κενό Διευθ.]]</f>
        <v>0</v>
      </c>
      <c r="L202" s="20" t="s">
        <v>49</v>
      </c>
      <c r="M202" s="15" t="s">
        <v>20</v>
      </c>
      <c r="N202" s="20" t="s">
        <v>21</v>
      </c>
      <c r="O202" s="20"/>
      <c r="P202" s="15"/>
      <c r="Q202" s="20"/>
      <c r="R202" s="15"/>
    </row>
    <row r="203" spans="1:18" x14ac:dyDescent="0.3">
      <c r="A203" s="16">
        <v>142</v>
      </c>
      <c r="B203" s="25" t="s">
        <v>60</v>
      </c>
      <c r="C203" s="20" t="s">
        <v>56</v>
      </c>
      <c r="D203" s="15" t="s">
        <v>20</v>
      </c>
      <c r="E203" s="25" t="s">
        <v>21</v>
      </c>
      <c r="F203" s="17">
        <v>5</v>
      </c>
      <c r="G203" s="18">
        <v>3</v>
      </c>
      <c r="H203" s="19">
        <v>1</v>
      </c>
      <c r="I203" s="19">
        <v>1</v>
      </c>
      <c r="J203" s="35">
        <f>(G203+H203+I203)-F203</f>
        <v>0</v>
      </c>
      <c r="K203" s="63">
        <f>Πίνακας3[[#This Row],[Κενό ΙΕΚ]]+Πίνακας3[[#This Row],[Κενό Διευθ.]]</f>
        <v>2</v>
      </c>
      <c r="L203" s="20" t="s">
        <v>56</v>
      </c>
      <c r="M203" s="15" t="s">
        <v>20</v>
      </c>
      <c r="N203" s="20" t="s">
        <v>21</v>
      </c>
      <c r="O203" s="20" t="s">
        <v>142</v>
      </c>
      <c r="P203" s="15" t="s">
        <v>20</v>
      </c>
      <c r="Q203" s="20" t="s">
        <v>145</v>
      </c>
      <c r="R203" s="15" t="s">
        <v>144</v>
      </c>
    </row>
    <row r="204" spans="1:18" x14ac:dyDescent="0.3">
      <c r="A204" s="16">
        <v>152</v>
      </c>
      <c r="B204" s="25" t="s">
        <v>60</v>
      </c>
      <c r="C204" s="20" t="s">
        <v>57</v>
      </c>
      <c r="D204" s="15" t="s">
        <v>20</v>
      </c>
      <c r="E204" s="25" t="s">
        <v>21</v>
      </c>
      <c r="F204" s="17">
        <v>1</v>
      </c>
      <c r="G204" s="18">
        <v>1</v>
      </c>
      <c r="H204" s="19"/>
      <c r="I204" s="19"/>
      <c r="J204" s="35">
        <f>(G204+H204+I204)-F204</f>
        <v>0</v>
      </c>
      <c r="K204" s="63">
        <f>Πίνακας3[[#This Row],[Κενό ΙΕΚ]]+Πίνακας3[[#This Row],[Κενό Διευθ.]]</f>
        <v>0</v>
      </c>
      <c r="L204" s="20" t="s">
        <v>57</v>
      </c>
      <c r="M204" s="15" t="s">
        <v>20</v>
      </c>
      <c r="N204" s="20" t="s">
        <v>21</v>
      </c>
      <c r="O204" s="20"/>
      <c r="P204" s="15"/>
      <c r="Q204" s="20"/>
      <c r="R204" s="15"/>
    </row>
    <row r="205" spans="1:18" x14ac:dyDescent="0.3">
      <c r="A205" s="16">
        <v>159</v>
      </c>
      <c r="B205" s="25" t="s">
        <v>60</v>
      </c>
      <c r="C205" s="20" t="s">
        <v>58</v>
      </c>
      <c r="D205" s="15" t="s">
        <v>20</v>
      </c>
      <c r="E205" s="25" t="s">
        <v>21</v>
      </c>
      <c r="F205" s="17">
        <v>9</v>
      </c>
      <c r="G205" s="18">
        <v>9</v>
      </c>
      <c r="H205" s="19"/>
      <c r="I205" s="19"/>
      <c r="J205" s="35">
        <f>(G205+H205+I205)-F205</f>
        <v>0</v>
      </c>
      <c r="K205" s="63">
        <f>Πίνακας3[[#This Row],[Κενό ΙΕΚ]]+Πίνακας3[[#This Row],[Κενό Διευθ.]]</f>
        <v>0</v>
      </c>
      <c r="L205" s="20" t="s">
        <v>58</v>
      </c>
      <c r="M205" s="15" t="s">
        <v>20</v>
      </c>
      <c r="N205" s="20" t="s">
        <v>21</v>
      </c>
      <c r="O205" s="20"/>
      <c r="P205" s="15"/>
      <c r="Q205" s="20"/>
      <c r="R205" s="15"/>
    </row>
    <row r="206" spans="1:18" x14ac:dyDescent="0.3">
      <c r="A206" s="16">
        <v>170</v>
      </c>
      <c r="B206" s="25" t="s">
        <v>60</v>
      </c>
      <c r="C206" s="20" t="s">
        <v>59</v>
      </c>
      <c r="D206" s="15" t="s">
        <v>20</v>
      </c>
      <c r="E206" s="25" t="s">
        <v>21</v>
      </c>
      <c r="F206" s="17">
        <v>6</v>
      </c>
      <c r="G206" s="18">
        <v>6</v>
      </c>
      <c r="H206" s="19"/>
      <c r="I206" s="19"/>
      <c r="J206" s="35">
        <f>(G206+H206+I206)-F206</f>
        <v>0</v>
      </c>
      <c r="K206" s="63">
        <f>Πίνακας3[[#This Row],[Κενό ΙΕΚ]]+Πίνακας3[[#This Row],[Κενό Διευθ.]]</f>
        <v>0</v>
      </c>
      <c r="L206" s="20" t="s">
        <v>59</v>
      </c>
      <c r="M206" s="15" t="s">
        <v>20</v>
      </c>
      <c r="N206" s="20" t="s">
        <v>21</v>
      </c>
      <c r="O206" s="20"/>
      <c r="P206" s="15"/>
      <c r="Q206" s="20"/>
      <c r="R206" s="15"/>
    </row>
    <row r="207" spans="1:18" x14ac:dyDescent="0.3">
      <c r="A207" s="16">
        <v>181</v>
      </c>
      <c r="B207" s="25" t="s">
        <v>61</v>
      </c>
      <c r="C207" s="20" t="s">
        <v>62</v>
      </c>
      <c r="D207" s="15" t="s">
        <v>20</v>
      </c>
      <c r="E207" s="25" t="s">
        <v>21</v>
      </c>
      <c r="F207" s="17">
        <v>6</v>
      </c>
      <c r="G207" s="18">
        <v>6</v>
      </c>
      <c r="H207" s="19"/>
      <c r="I207" s="19"/>
      <c r="J207" s="35">
        <f>(G207+H207+I207)-F207</f>
        <v>0</v>
      </c>
      <c r="K207" s="63">
        <f>Πίνακας3[[#This Row],[Κενό ΙΕΚ]]+Πίνακας3[[#This Row],[Κενό Διευθ.]]</f>
        <v>0</v>
      </c>
      <c r="L207" s="20" t="s">
        <v>62</v>
      </c>
      <c r="M207" s="15" t="s">
        <v>20</v>
      </c>
      <c r="N207" s="20" t="s">
        <v>21</v>
      </c>
      <c r="O207" s="20"/>
      <c r="P207" s="15"/>
      <c r="Q207" s="20"/>
      <c r="R207" s="15"/>
    </row>
    <row r="208" spans="1:18" x14ac:dyDescent="0.3">
      <c r="A208" s="16">
        <v>190</v>
      </c>
      <c r="B208" s="25" t="s">
        <v>61</v>
      </c>
      <c r="C208" s="20" t="s">
        <v>65</v>
      </c>
      <c r="D208" s="15" t="s">
        <v>20</v>
      </c>
      <c r="E208" s="25" t="s">
        <v>21</v>
      </c>
      <c r="F208" s="17">
        <v>10</v>
      </c>
      <c r="G208" s="18">
        <v>10</v>
      </c>
      <c r="H208" s="19"/>
      <c r="I208" s="19"/>
      <c r="J208" s="35">
        <f>(G208+H208+I208)-F208</f>
        <v>0</v>
      </c>
      <c r="K208" s="63">
        <f>Πίνακας3[[#This Row],[Κενό ΙΕΚ]]+Πίνακας3[[#This Row],[Κενό Διευθ.]]</f>
        <v>0</v>
      </c>
      <c r="L208" s="20" t="s">
        <v>65</v>
      </c>
      <c r="M208" s="15" t="s">
        <v>20</v>
      </c>
      <c r="N208" s="20" t="s">
        <v>21</v>
      </c>
      <c r="O208" s="20"/>
      <c r="P208" s="15"/>
      <c r="Q208" s="20"/>
      <c r="R208" s="15"/>
    </row>
    <row r="209" spans="1:18" x14ac:dyDescent="0.3">
      <c r="A209" s="16">
        <v>200</v>
      </c>
      <c r="B209" s="25" t="s">
        <v>61</v>
      </c>
      <c r="C209" s="20" t="s">
        <v>66</v>
      </c>
      <c r="D209" s="15" t="s">
        <v>20</v>
      </c>
      <c r="E209" s="25" t="s">
        <v>21</v>
      </c>
      <c r="F209" s="17">
        <v>15</v>
      </c>
      <c r="G209" s="18">
        <v>5</v>
      </c>
      <c r="H209" s="19"/>
      <c r="I209" s="19"/>
      <c r="J209" s="35">
        <f>(G209+H209+I209)-F209</f>
        <v>-10</v>
      </c>
      <c r="K209" s="63">
        <f>Πίνακας3[[#This Row],[Κενό ΙΕΚ]]+Πίνακας3[[#This Row],[Κενό Διευθ.]]</f>
        <v>0</v>
      </c>
      <c r="L209" s="20" t="s">
        <v>66</v>
      </c>
      <c r="M209" s="15" t="s">
        <v>20</v>
      </c>
      <c r="N209" s="20" t="s">
        <v>21</v>
      </c>
      <c r="O209" s="20"/>
      <c r="P209" s="15"/>
      <c r="Q209" s="20"/>
      <c r="R209" s="15"/>
    </row>
    <row r="210" spans="1:18" x14ac:dyDescent="0.3">
      <c r="A210" s="16">
        <v>208</v>
      </c>
      <c r="B210" s="25" t="s">
        <v>61</v>
      </c>
      <c r="C210" s="20" t="s">
        <v>67</v>
      </c>
      <c r="D210" s="15" t="s">
        <v>20</v>
      </c>
      <c r="E210" s="25" t="s">
        <v>21</v>
      </c>
      <c r="F210" s="17">
        <v>3</v>
      </c>
      <c r="G210" s="18">
        <v>3</v>
      </c>
      <c r="H210" s="19"/>
      <c r="I210" s="19"/>
      <c r="J210" s="35">
        <f>(G210+H210+I210)-F210</f>
        <v>0</v>
      </c>
      <c r="K210" s="63">
        <f>Πίνακας3[[#This Row],[Κενό ΙΕΚ]]+Πίνακας3[[#This Row],[Κενό Διευθ.]]</f>
        <v>0</v>
      </c>
      <c r="L210" s="20" t="s">
        <v>67</v>
      </c>
      <c r="M210" s="15" t="s">
        <v>20</v>
      </c>
      <c r="N210" s="20" t="s">
        <v>21</v>
      </c>
      <c r="O210" s="20"/>
      <c r="P210" s="15"/>
      <c r="Q210" s="20"/>
      <c r="R210" s="15"/>
    </row>
    <row r="211" spans="1:18" x14ac:dyDescent="0.3">
      <c r="A211" s="16">
        <v>215</v>
      </c>
      <c r="B211" s="25" t="s">
        <v>68</v>
      </c>
      <c r="C211" s="20" t="s">
        <v>69</v>
      </c>
      <c r="D211" s="15" t="s">
        <v>20</v>
      </c>
      <c r="E211" s="25" t="s">
        <v>21</v>
      </c>
      <c r="F211" s="17">
        <v>2</v>
      </c>
      <c r="G211" s="18">
        <v>2</v>
      </c>
      <c r="H211" s="19"/>
      <c r="I211" s="19"/>
      <c r="J211" s="35">
        <f>(G211+H211+I211)-F211</f>
        <v>0</v>
      </c>
      <c r="K211" s="63">
        <f>Πίνακας3[[#This Row],[Κενό ΙΕΚ]]+Πίνακας3[[#This Row],[Κενό Διευθ.]]</f>
        <v>0</v>
      </c>
      <c r="L211" s="20" t="s">
        <v>69</v>
      </c>
      <c r="M211" s="15" t="s">
        <v>20</v>
      </c>
      <c r="N211" s="20" t="s">
        <v>21</v>
      </c>
      <c r="O211" s="20"/>
      <c r="P211" s="15"/>
      <c r="Q211" s="20"/>
      <c r="R211" s="15"/>
    </row>
    <row r="212" spans="1:18" x14ac:dyDescent="0.3">
      <c r="A212" s="16">
        <v>222</v>
      </c>
      <c r="B212" s="25" t="s">
        <v>68</v>
      </c>
      <c r="C212" s="20" t="s">
        <v>70</v>
      </c>
      <c r="D212" s="15" t="s">
        <v>20</v>
      </c>
      <c r="E212" s="25" t="s">
        <v>21</v>
      </c>
      <c r="F212" s="17">
        <v>10</v>
      </c>
      <c r="G212" s="18">
        <v>10</v>
      </c>
      <c r="H212" s="19"/>
      <c r="I212" s="19"/>
      <c r="J212" s="35">
        <f>(G212+H212+I212)-F212</f>
        <v>0</v>
      </c>
      <c r="K212" s="63">
        <f>Πίνακας3[[#This Row],[Κενό ΙΕΚ]]+Πίνακας3[[#This Row],[Κενό Διευθ.]]</f>
        <v>0</v>
      </c>
      <c r="L212" s="43" t="s">
        <v>70</v>
      </c>
      <c r="M212" s="44" t="s">
        <v>20</v>
      </c>
      <c r="N212" s="43" t="s">
        <v>21</v>
      </c>
      <c r="O212" s="45"/>
      <c r="P212" s="46"/>
      <c r="Q212" s="47"/>
      <c r="R212" s="48"/>
    </row>
    <row r="213" spans="1:18" x14ac:dyDescent="0.3">
      <c r="A213" s="16">
        <v>237</v>
      </c>
      <c r="B213" s="25" t="s">
        <v>73</v>
      </c>
      <c r="C213" s="20" t="s">
        <v>78</v>
      </c>
      <c r="D213" s="15" t="s">
        <v>20</v>
      </c>
      <c r="E213" s="25" t="s">
        <v>21</v>
      </c>
      <c r="F213" s="17">
        <v>24</v>
      </c>
      <c r="G213" s="18">
        <v>24</v>
      </c>
      <c r="H213" s="19"/>
      <c r="I213" s="19"/>
      <c r="J213" s="35">
        <f>(G213+H213+I213)-F213</f>
        <v>0</v>
      </c>
      <c r="K213" s="63">
        <f>Πίνακας3[[#This Row],[Κενό ΙΕΚ]]+Πίνακας3[[#This Row],[Κενό Διευθ.]]</f>
        <v>0</v>
      </c>
      <c r="L213" s="20" t="s">
        <v>78</v>
      </c>
      <c r="M213" s="15" t="s">
        <v>20</v>
      </c>
      <c r="N213" s="20" t="s">
        <v>21</v>
      </c>
      <c r="O213" s="20"/>
      <c r="P213" s="15"/>
      <c r="Q213" s="20"/>
      <c r="R213" s="15"/>
    </row>
    <row r="214" spans="1:18" x14ac:dyDescent="0.3">
      <c r="A214" s="16">
        <v>249</v>
      </c>
      <c r="B214" s="25" t="s">
        <v>73</v>
      </c>
      <c r="C214" s="20" t="s">
        <v>79</v>
      </c>
      <c r="D214" s="15" t="s">
        <v>20</v>
      </c>
      <c r="E214" s="25" t="s">
        <v>21</v>
      </c>
      <c r="F214" s="17">
        <v>14</v>
      </c>
      <c r="G214" s="18">
        <v>14</v>
      </c>
      <c r="H214" s="15"/>
      <c r="I214" s="19"/>
      <c r="J214" s="35">
        <f>(G214+H214+I214)-F214</f>
        <v>0</v>
      </c>
      <c r="K214" s="63">
        <f>Πίνακας3[[#This Row],[Κενό ΙΕΚ]]+Πίνακας3[[#This Row],[Κενό Διευθ.]]</f>
        <v>0</v>
      </c>
      <c r="L214" s="20" t="s">
        <v>79</v>
      </c>
      <c r="M214" s="15" t="s">
        <v>20</v>
      </c>
      <c r="N214" s="20" t="s">
        <v>21</v>
      </c>
      <c r="O214" s="20"/>
      <c r="P214" s="15"/>
      <c r="Q214" s="20"/>
      <c r="R214" s="15"/>
    </row>
    <row r="215" spans="1:18" x14ac:dyDescent="0.3">
      <c r="A215" s="16">
        <v>259</v>
      </c>
      <c r="B215" s="25" t="s">
        <v>73</v>
      </c>
      <c r="C215" s="20" t="s">
        <v>80</v>
      </c>
      <c r="D215" s="15" t="s">
        <v>20</v>
      </c>
      <c r="E215" s="25" t="s">
        <v>21</v>
      </c>
      <c r="F215" s="17">
        <v>4</v>
      </c>
      <c r="G215" s="18">
        <v>4</v>
      </c>
      <c r="H215" s="15"/>
      <c r="I215" s="19"/>
      <c r="J215" s="35">
        <f>(G215+H215+I215)-F215</f>
        <v>0</v>
      </c>
      <c r="K215" s="63">
        <f>Πίνακας3[[#This Row],[Κενό ΙΕΚ]]+Πίνακας3[[#This Row],[Κενό Διευθ.]]</f>
        <v>0</v>
      </c>
      <c r="L215" s="20" t="s">
        <v>80</v>
      </c>
      <c r="M215" s="15" t="s">
        <v>20</v>
      </c>
      <c r="N215" s="20" t="s">
        <v>21</v>
      </c>
      <c r="O215" s="20"/>
      <c r="P215" s="15"/>
      <c r="Q215" s="20"/>
      <c r="R215" s="15"/>
    </row>
    <row r="216" spans="1:18" x14ac:dyDescent="0.3">
      <c r="A216" s="16">
        <v>270</v>
      </c>
      <c r="B216" s="25" t="s">
        <v>73</v>
      </c>
      <c r="C216" s="20" t="s">
        <v>82</v>
      </c>
      <c r="D216" s="15" t="s">
        <v>20</v>
      </c>
      <c r="E216" s="25" t="s">
        <v>21</v>
      </c>
      <c r="F216" s="17">
        <v>3</v>
      </c>
      <c r="G216" s="18">
        <v>3</v>
      </c>
      <c r="H216" s="15"/>
      <c r="I216" s="19"/>
      <c r="J216" s="35">
        <f>(G216+H216+I216)-F216</f>
        <v>0</v>
      </c>
      <c r="K216" s="63">
        <f>Πίνακας3[[#This Row],[Κενό ΙΕΚ]]+Πίνακας3[[#This Row],[Κενό Διευθ.]]</f>
        <v>0</v>
      </c>
      <c r="L216" s="20" t="s">
        <v>82</v>
      </c>
      <c r="M216" s="15" t="s">
        <v>20</v>
      </c>
      <c r="N216" s="20" t="s">
        <v>21</v>
      </c>
      <c r="O216" s="20"/>
      <c r="P216" s="15"/>
      <c r="Q216" s="20"/>
      <c r="R216" s="15"/>
    </row>
    <row r="217" spans="1:18" x14ac:dyDescent="0.3">
      <c r="A217" s="16">
        <v>279</v>
      </c>
      <c r="B217" s="25" t="s">
        <v>73</v>
      </c>
      <c r="C217" s="20" t="s">
        <v>83</v>
      </c>
      <c r="D217" s="15" t="s">
        <v>20</v>
      </c>
      <c r="E217" s="25" t="s">
        <v>21</v>
      </c>
      <c r="F217" s="17">
        <v>7</v>
      </c>
      <c r="G217" s="18">
        <v>7</v>
      </c>
      <c r="H217" s="15"/>
      <c r="I217" s="19"/>
      <c r="J217" s="35">
        <f>(G217+H217+I217)-F217</f>
        <v>0</v>
      </c>
      <c r="K217" s="63">
        <f>Πίνακας3[[#This Row],[Κενό ΙΕΚ]]+Πίνακας3[[#This Row],[Κενό Διευθ.]]</f>
        <v>0</v>
      </c>
      <c r="L217" s="20" t="s">
        <v>83</v>
      </c>
      <c r="M217" s="15" t="s">
        <v>20</v>
      </c>
      <c r="N217" s="20" t="s">
        <v>21</v>
      </c>
      <c r="O217" s="20"/>
      <c r="P217" s="15"/>
      <c r="Q217" s="20"/>
      <c r="R217" s="15"/>
    </row>
    <row r="218" spans="1:18" x14ac:dyDescent="0.3">
      <c r="A218" s="16">
        <v>289</v>
      </c>
      <c r="B218" s="25" t="s">
        <v>73</v>
      </c>
      <c r="C218" s="20" t="s">
        <v>84</v>
      </c>
      <c r="D218" s="15" t="s">
        <v>20</v>
      </c>
      <c r="E218" s="25" t="s">
        <v>21</v>
      </c>
      <c r="F218" s="17">
        <v>7</v>
      </c>
      <c r="G218" s="18">
        <v>7</v>
      </c>
      <c r="H218" s="15"/>
      <c r="I218" s="19"/>
      <c r="J218" s="35">
        <f>(G218+H218+I218)-F218</f>
        <v>0</v>
      </c>
      <c r="K218" s="63">
        <f>Πίνακας3[[#This Row],[Κενό ΙΕΚ]]+Πίνακας3[[#This Row],[Κενό Διευθ.]]</f>
        <v>0</v>
      </c>
      <c r="L218" s="20" t="s">
        <v>84</v>
      </c>
      <c r="M218" s="15" t="s">
        <v>20</v>
      </c>
      <c r="N218" s="20" t="s">
        <v>21</v>
      </c>
      <c r="O218" s="20"/>
      <c r="P218" s="15"/>
      <c r="Q218" s="20"/>
      <c r="R218" s="15"/>
    </row>
    <row r="219" spans="1:18" x14ac:dyDescent="0.3">
      <c r="A219" s="16">
        <v>297</v>
      </c>
      <c r="B219" s="25" t="s">
        <v>73</v>
      </c>
      <c r="C219" s="20" t="s">
        <v>85</v>
      </c>
      <c r="D219" s="15" t="s">
        <v>20</v>
      </c>
      <c r="E219" s="25" t="s">
        <v>21</v>
      </c>
      <c r="F219" s="17">
        <v>5</v>
      </c>
      <c r="G219" s="18">
        <v>5</v>
      </c>
      <c r="H219" s="15"/>
      <c r="I219" s="19"/>
      <c r="J219" s="35">
        <f>(G219+H219+I219)-F219</f>
        <v>0</v>
      </c>
      <c r="K219" s="63">
        <f>Πίνακας3[[#This Row],[Κενό ΙΕΚ]]+Πίνακας3[[#This Row],[Κενό Διευθ.]]</f>
        <v>0</v>
      </c>
      <c r="L219" s="20" t="s">
        <v>85</v>
      </c>
      <c r="M219" s="15" t="s">
        <v>20</v>
      </c>
      <c r="N219" s="20" t="s">
        <v>21</v>
      </c>
      <c r="O219" s="20"/>
      <c r="P219" s="15"/>
      <c r="Q219" s="20"/>
      <c r="R219" s="15"/>
    </row>
    <row r="220" spans="1:18" x14ac:dyDescent="0.3">
      <c r="A220" s="16">
        <v>304</v>
      </c>
      <c r="B220" s="25" t="s">
        <v>94</v>
      </c>
      <c r="C220" s="20" t="s">
        <v>95</v>
      </c>
      <c r="D220" s="15" t="s">
        <v>20</v>
      </c>
      <c r="E220" s="25" t="s">
        <v>21</v>
      </c>
      <c r="F220" s="17">
        <v>10</v>
      </c>
      <c r="G220" s="18">
        <v>10</v>
      </c>
      <c r="H220" s="19"/>
      <c r="I220" s="19"/>
      <c r="J220" s="35">
        <f>(G220+H220+I220)-F220</f>
        <v>0</v>
      </c>
      <c r="K220" s="63">
        <f>Πίνακας3[[#This Row],[Κενό ΙΕΚ]]+Πίνακας3[[#This Row],[Κενό Διευθ.]]</f>
        <v>0</v>
      </c>
      <c r="L220" s="20" t="s">
        <v>95</v>
      </c>
      <c r="M220" s="15" t="s">
        <v>20</v>
      </c>
      <c r="N220" s="20" t="s">
        <v>21</v>
      </c>
      <c r="O220" s="20"/>
      <c r="P220" s="15"/>
      <c r="Q220" s="20"/>
      <c r="R220" s="15"/>
    </row>
    <row r="221" spans="1:18" x14ac:dyDescent="0.3">
      <c r="A221" s="16">
        <v>317</v>
      </c>
      <c r="B221" s="25" t="s">
        <v>94</v>
      </c>
      <c r="C221" s="20" t="s">
        <v>97</v>
      </c>
      <c r="D221" s="15" t="s">
        <v>20</v>
      </c>
      <c r="E221" s="25" t="s">
        <v>21</v>
      </c>
      <c r="F221" s="17">
        <v>6</v>
      </c>
      <c r="G221" s="18">
        <v>6</v>
      </c>
      <c r="H221" s="19"/>
      <c r="I221" s="19"/>
      <c r="J221" s="35">
        <f>(G221+H221+I221)-F221</f>
        <v>0</v>
      </c>
      <c r="K221" s="63">
        <f>Πίνακας3[[#This Row],[Κενό ΙΕΚ]]+Πίνακας3[[#This Row],[Κενό Διευθ.]]</f>
        <v>0</v>
      </c>
      <c r="L221" s="20" t="s">
        <v>97</v>
      </c>
      <c r="M221" s="15" t="s">
        <v>20</v>
      </c>
      <c r="N221" s="20" t="s">
        <v>21</v>
      </c>
      <c r="O221" s="20"/>
      <c r="P221" s="15"/>
      <c r="Q221" s="20"/>
      <c r="R221" s="15"/>
    </row>
    <row r="222" spans="1:18" x14ac:dyDescent="0.3">
      <c r="A222" s="16">
        <v>326</v>
      </c>
      <c r="B222" s="25" t="s">
        <v>98</v>
      </c>
      <c r="C222" s="20" t="s">
        <v>99</v>
      </c>
      <c r="D222" s="15" t="s">
        <v>20</v>
      </c>
      <c r="E222" s="25" t="s">
        <v>21</v>
      </c>
      <c r="F222" s="17">
        <v>18</v>
      </c>
      <c r="G222" s="18">
        <v>18</v>
      </c>
      <c r="H222" s="19"/>
      <c r="I222" s="19"/>
      <c r="J222" s="35">
        <f>(G222+H222+I222)-F222</f>
        <v>0</v>
      </c>
      <c r="K222" s="63">
        <f>Πίνακας3[[#This Row],[Κενό ΙΕΚ]]+Πίνακας3[[#This Row],[Κενό Διευθ.]]</f>
        <v>0</v>
      </c>
      <c r="L222" s="20" t="s">
        <v>99</v>
      </c>
      <c r="M222" s="15" t="s">
        <v>20</v>
      </c>
      <c r="N222" s="20" t="s">
        <v>21</v>
      </c>
      <c r="O222" s="20"/>
      <c r="P222" s="15"/>
      <c r="Q222" s="20"/>
      <c r="R222" s="15"/>
    </row>
    <row r="223" spans="1:18" x14ac:dyDescent="0.3">
      <c r="A223" s="16">
        <v>334</v>
      </c>
      <c r="B223" s="25" t="s">
        <v>98</v>
      </c>
      <c r="C223" s="20" t="s">
        <v>100</v>
      </c>
      <c r="D223" s="15" t="s">
        <v>20</v>
      </c>
      <c r="E223" s="25" t="s">
        <v>21</v>
      </c>
      <c r="F223" s="17">
        <v>5</v>
      </c>
      <c r="G223" s="18">
        <v>5</v>
      </c>
      <c r="H223" s="19"/>
      <c r="I223" s="19"/>
      <c r="J223" s="35">
        <f>(G223+H223+I223)-F223</f>
        <v>0</v>
      </c>
      <c r="K223" s="63">
        <f>Πίνακας3[[#This Row],[Κενό ΙΕΚ]]+Πίνακας3[[#This Row],[Κενό Διευθ.]]</f>
        <v>0</v>
      </c>
      <c r="L223" s="20" t="s">
        <v>100</v>
      </c>
      <c r="M223" s="15" t="s">
        <v>20</v>
      </c>
      <c r="N223" s="20" t="s">
        <v>21</v>
      </c>
      <c r="O223" s="20"/>
      <c r="P223" s="15"/>
      <c r="Q223" s="20"/>
      <c r="R223" s="15"/>
    </row>
    <row r="224" spans="1:18" x14ac:dyDescent="0.3">
      <c r="A224" s="16">
        <v>342</v>
      </c>
      <c r="B224" s="25" t="s">
        <v>93</v>
      </c>
      <c r="C224" s="20" t="s">
        <v>86</v>
      </c>
      <c r="D224" s="15" t="s">
        <v>20</v>
      </c>
      <c r="E224" s="25" t="s">
        <v>21</v>
      </c>
      <c r="F224" s="17">
        <v>7</v>
      </c>
      <c r="G224" s="18">
        <v>7</v>
      </c>
      <c r="H224" s="19"/>
      <c r="I224" s="19"/>
      <c r="J224" s="35">
        <f>(G224+H224+I224)-F224</f>
        <v>0</v>
      </c>
      <c r="K224" s="63">
        <f>Πίνακας3[[#This Row],[Κενό ΙΕΚ]]+Πίνακας3[[#This Row],[Κενό Διευθ.]]</f>
        <v>0</v>
      </c>
      <c r="L224" s="20" t="s">
        <v>86</v>
      </c>
      <c r="M224" s="15" t="s">
        <v>20</v>
      </c>
      <c r="N224" s="20" t="s">
        <v>21</v>
      </c>
      <c r="O224" s="20"/>
      <c r="P224" s="15"/>
      <c r="Q224" s="20"/>
      <c r="R224" s="15"/>
    </row>
    <row r="225" spans="1:18" x14ac:dyDescent="0.3">
      <c r="A225" s="16">
        <v>349</v>
      </c>
      <c r="B225" s="25" t="s">
        <v>93</v>
      </c>
      <c r="C225" s="20" t="s">
        <v>87</v>
      </c>
      <c r="D225" s="15" t="s">
        <v>20</v>
      </c>
      <c r="E225" s="25" t="s">
        <v>21</v>
      </c>
      <c r="F225" s="17">
        <v>2</v>
      </c>
      <c r="G225" s="18">
        <v>2</v>
      </c>
      <c r="H225" s="19"/>
      <c r="I225" s="19"/>
      <c r="J225" s="35">
        <f>(G225+H225+I225)-F225</f>
        <v>0</v>
      </c>
      <c r="K225" s="63">
        <f>Πίνακας3[[#This Row],[Κενό ΙΕΚ]]+Πίνακας3[[#This Row],[Κενό Διευθ.]]</f>
        <v>0</v>
      </c>
      <c r="L225" s="20" t="s">
        <v>87</v>
      </c>
      <c r="M225" s="15" t="s">
        <v>20</v>
      </c>
      <c r="N225" s="20" t="s">
        <v>21</v>
      </c>
      <c r="O225" s="20"/>
      <c r="P225" s="15"/>
      <c r="Q225" s="20"/>
      <c r="R225" s="15"/>
    </row>
    <row r="226" spans="1:18" x14ac:dyDescent="0.3">
      <c r="A226" s="16">
        <v>357</v>
      </c>
      <c r="B226" s="25" t="s">
        <v>93</v>
      </c>
      <c r="C226" s="20" t="s">
        <v>88</v>
      </c>
      <c r="D226" s="15" t="s">
        <v>20</v>
      </c>
      <c r="E226" s="25" t="s">
        <v>21</v>
      </c>
      <c r="F226" s="17">
        <v>3</v>
      </c>
      <c r="G226" s="18">
        <v>3</v>
      </c>
      <c r="H226" s="19"/>
      <c r="I226" s="19"/>
      <c r="J226" s="35">
        <f>(G226+H226+I226)-F226</f>
        <v>0</v>
      </c>
      <c r="K226" s="63">
        <f>Πίνακας3[[#This Row],[Κενό ΙΕΚ]]+Πίνακας3[[#This Row],[Κενό Διευθ.]]</f>
        <v>0</v>
      </c>
      <c r="L226" s="20" t="s">
        <v>88</v>
      </c>
      <c r="M226" s="15" t="s">
        <v>20</v>
      </c>
      <c r="N226" s="20" t="s">
        <v>21</v>
      </c>
      <c r="O226" s="20"/>
      <c r="P226" s="15"/>
      <c r="Q226" s="20"/>
      <c r="R226" s="15"/>
    </row>
    <row r="227" spans="1:18" x14ac:dyDescent="0.3">
      <c r="A227" s="16">
        <v>363</v>
      </c>
      <c r="B227" s="25" t="s">
        <v>93</v>
      </c>
      <c r="C227" s="20" t="s">
        <v>89</v>
      </c>
      <c r="D227" s="15" t="s">
        <v>20</v>
      </c>
      <c r="E227" s="25" t="s">
        <v>21</v>
      </c>
      <c r="F227" s="17">
        <v>6</v>
      </c>
      <c r="G227" s="18">
        <v>6</v>
      </c>
      <c r="H227" s="19"/>
      <c r="I227" s="19"/>
      <c r="J227" s="35">
        <f>(G227+H227+I227)-F227</f>
        <v>0</v>
      </c>
      <c r="K227" s="63">
        <f>Πίνακας3[[#This Row],[Κενό ΙΕΚ]]+Πίνακας3[[#This Row],[Κενό Διευθ.]]</f>
        <v>0</v>
      </c>
      <c r="L227" s="20" t="s">
        <v>89</v>
      </c>
      <c r="M227" s="15" t="s">
        <v>20</v>
      </c>
      <c r="N227" s="20" t="s">
        <v>21</v>
      </c>
      <c r="O227" s="20"/>
      <c r="P227" s="15"/>
      <c r="Q227" s="20"/>
      <c r="R227" s="15"/>
    </row>
    <row r="228" spans="1:18" x14ac:dyDescent="0.3">
      <c r="A228" s="16">
        <v>371</v>
      </c>
      <c r="B228" s="25" t="s">
        <v>93</v>
      </c>
      <c r="C228" s="20" t="s">
        <v>90</v>
      </c>
      <c r="D228" s="15" t="s">
        <v>20</v>
      </c>
      <c r="E228" s="25" t="s">
        <v>21</v>
      </c>
      <c r="F228" s="17">
        <v>1</v>
      </c>
      <c r="G228" s="18">
        <v>1</v>
      </c>
      <c r="H228" s="19"/>
      <c r="I228" s="19"/>
      <c r="J228" s="35">
        <f>(G228+H228+I228)-F228</f>
        <v>0</v>
      </c>
      <c r="K228" s="63">
        <f>Πίνακας3[[#This Row],[Κενό ΙΕΚ]]+Πίνακας3[[#This Row],[Κενό Διευθ.]]</f>
        <v>0</v>
      </c>
      <c r="L228" s="20" t="s">
        <v>90</v>
      </c>
      <c r="M228" s="15" t="s">
        <v>20</v>
      </c>
      <c r="N228" s="20" t="s">
        <v>21</v>
      </c>
      <c r="O228" s="20"/>
      <c r="P228" s="15"/>
      <c r="Q228" s="20"/>
      <c r="R228" s="15"/>
    </row>
    <row r="229" spans="1:18" x14ac:dyDescent="0.3">
      <c r="A229" s="16">
        <v>378</v>
      </c>
      <c r="B229" s="25" t="s">
        <v>101</v>
      </c>
      <c r="C229" s="20" t="s">
        <v>102</v>
      </c>
      <c r="D229" s="15" t="s">
        <v>20</v>
      </c>
      <c r="E229" s="25" t="s">
        <v>21</v>
      </c>
      <c r="F229" s="17">
        <v>5</v>
      </c>
      <c r="G229" s="18">
        <v>5</v>
      </c>
      <c r="H229" s="19"/>
      <c r="I229" s="19"/>
      <c r="J229" s="35">
        <f>(G229+H229+I229)-F229</f>
        <v>0</v>
      </c>
      <c r="K229" s="63">
        <f>Πίνακας3[[#This Row],[Κενό ΙΕΚ]]+Πίνακας3[[#This Row],[Κενό Διευθ.]]</f>
        <v>0</v>
      </c>
      <c r="L229" s="20" t="s">
        <v>102</v>
      </c>
      <c r="M229" s="15" t="s">
        <v>20</v>
      </c>
      <c r="N229" s="20" t="s">
        <v>21</v>
      </c>
      <c r="O229" s="20"/>
      <c r="P229" s="15"/>
      <c r="Q229" s="20"/>
      <c r="R229" s="15"/>
    </row>
    <row r="230" spans="1:18" x14ac:dyDescent="0.3">
      <c r="A230" s="16">
        <v>386</v>
      </c>
      <c r="B230" s="25" t="s">
        <v>101</v>
      </c>
      <c r="C230" s="20" t="s">
        <v>103</v>
      </c>
      <c r="D230" s="15" t="s">
        <v>20</v>
      </c>
      <c r="E230" s="25" t="s">
        <v>21</v>
      </c>
      <c r="F230" s="17">
        <v>4</v>
      </c>
      <c r="G230" s="18">
        <v>4</v>
      </c>
      <c r="H230" s="19"/>
      <c r="I230" s="19"/>
      <c r="J230" s="35">
        <f>(G230+H230+I230)-F230</f>
        <v>0</v>
      </c>
      <c r="K230" s="63">
        <f>Πίνακας3[[#This Row],[Κενό ΙΕΚ]]+Πίνακας3[[#This Row],[Κενό Διευθ.]]</f>
        <v>0</v>
      </c>
      <c r="L230" s="20" t="s">
        <v>103</v>
      </c>
      <c r="M230" s="15" t="s">
        <v>20</v>
      </c>
      <c r="N230" s="20" t="s">
        <v>21</v>
      </c>
      <c r="O230" s="20"/>
      <c r="P230" s="15"/>
      <c r="Q230" s="20"/>
      <c r="R230" s="15"/>
    </row>
    <row r="231" spans="1:18" x14ac:dyDescent="0.3">
      <c r="A231" s="16">
        <v>393</v>
      </c>
      <c r="B231" s="25" t="s">
        <v>101</v>
      </c>
      <c r="C231" s="20" t="s">
        <v>104</v>
      </c>
      <c r="D231" s="15" t="s">
        <v>20</v>
      </c>
      <c r="E231" s="25" t="s">
        <v>21</v>
      </c>
      <c r="F231" s="17">
        <v>1</v>
      </c>
      <c r="G231" s="18">
        <v>1</v>
      </c>
      <c r="H231" s="19"/>
      <c r="I231" s="19"/>
      <c r="J231" s="35">
        <f>(G231+H231+I231)-F231</f>
        <v>0</v>
      </c>
      <c r="K231" s="63">
        <f>Πίνακας3[[#This Row],[Κενό ΙΕΚ]]+Πίνακας3[[#This Row],[Κενό Διευθ.]]</f>
        <v>0</v>
      </c>
      <c r="L231" s="20" t="s">
        <v>104</v>
      </c>
      <c r="M231" s="15" t="s">
        <v>20</v>
      </c>
      <c r="N231" s="20" t="s">
        <v>21</v>
      </c>
      <c r="O231" s="20"/>
      <c r="P231" s="15"/>
      <c r="Q231" s="20"/>
      <c r="R231" s="15"/>
    </row>
    <row r="232" spans="1:18" x14ac:dyDescent="0.3">
      <c r="A232" s="16">
        <v>401</v>
      </c>
      <c r="B232" s="25" t="s">
        <v>101</v>
      </c>
      <c r="C232" s="20" t="s">
        <v>105</v>
      </c>
      <c r="D232" s="15" t="s">
        <v>20</v>
      </c>
      <c r="E232" s="25" t="s">
        <v>21</v>
      </c>
      <c r="F232" s="17">
        <v>5</v>
      </c>
      <c r="G232" s="18">
        <v>5</v>
      </c>
      <c r="H232" s="19"/>
      <c r="I232" s="19"/>
      <c r="J232" s="35">
        <f>(G232+H232+I232)-F232</f>
        <v>0</v>
      </c>
      <c r="K232" s="63">
        <f>Πίνακας3[[#This Row],[Κενό ΙΕΚ]]+Πίνακας3[[#This Row],[Κενό Διευθ.]]</f>
        <v>0</v>
      </c>
      <c r="L232" s="20" t="s">
        <v>105</v>
      </c>
      <c r="M232" s="15" t="s">
        <v>20</v>
      </c>
      <c r="N232" s="20" t="s">
        <v>21</v>
      </c>
      <c r="O232" s="20"/>
      <c r="P232" s="15"/>
      <c r="Q232" s="20"/>
      <c r="R232" s="15"/>
    </row>
    <row r="233" spans="1:18" x14ac:dyDescent="0.3">
      <c r="A233" s="16">
        <v>410</v>
      </c>
      <c r="B233" s="25" t="s">
        <v>101</v>
      </c>
      <c r="C233" s="20" t="s">
        <v>106</v>
      </c>
      <c r="D233" s="15" t="s">
        <v>20</v>
      </c>
      <c r="E233" s="25" t="s">
        <v>21</v>
      </c>
      <c r="F233" s="17">
        <v>1</v>
      </c>
      <c r="G233" s="18">
        <v>1</v>
      </c>
      <c r="H233" s="19"/>
      <c r="I233" s="19"/>
      <c r="J233" s="35">
        <f>(G233+H233+I233)-F233</f>
        <v>0</v>
      </c>
      <c r="K233" s="63">
        <f>Πίνακας3[[#This Row],[Κενό ΙΕΚ]]+Πίνακας3[[#This Row],[Κενό Διευθ.]]</f>
        <v>0</v>
      </c>
      <c r="L233" s="20" t="s">
        <v>106</v>
      </c>
      <c r="M233" s="15" t="s">
        <v>20</v>
      </c>
      <c r="N233" s="20" t="s">
        <v>21</v>
      </c>
      <c r="O233" s="20"/>
      <c r="P233" s="15"/>
      <c r="Q233" s="20"/>
      <c r="R233" s="15"/>
    </row>
    <row r="234" spans="1:18" x14ac:dyDescent="0.3">
      <c r="A234" s="16">
        <v>10</v>
      </c>
      <c r="B234" s="25" t="s">
        <v>28</v>
      </c>
      <c r="C234" s="21" t="s">
        <v>12</v>
      </c>
      <c r="D234" s="15" t="s">
        <v>15</v>
      </c>
      <c r="E234" s="34" t="s">
        <v>16</v>
      </c>
      <c r="F234" s="17">
        <v>3</v>
      </c>
      <c r="G234" s="29"/>
      <c r="H234" s="19">
        <v>1</v>
      </c>
      <c r="I234" s="19">
        <v>2</v>
      </c>
      <c r="J234" s="35">
        <f>(G234+H234+I234)-F234</f>
        <v>0</v>
      </c>
      <c r="K234" s="63">
        <f>Πίνακας3[[#This Row],[Κενό ΙΕΚ]]+Πίνακας3[[#This Row],[Κενό Διευθ.]]</f>
        <v>3</v>
      </c>
      <c r="L234" s="21"/>
      <c r="M234" s="28"/>
      <c r="N234" s="21"/>
      <c r="O234" s="20" t="s">
        <v>112</v>
      </c>
      <c r="P234" s="15" t="s">
        <v>15</v>
      </c>
      <c r="Q234" s="20" t="s">
        <v>115</v>
      </c>
      <c r="R234" s="15" t="s">
        <v>113</v>
      </c>
    </row>
    <row r="235" spans="1:18" x14ac:dyDescent="0.3">
      <c r="A235" s="16">
        <v>71</v>
      </c>
      <c r="B235" s="25" t="s">
        <v>44</v>
      </c>
      <c r="C235" s="20" t="s">
        <v>38</v>
      </c>
      <c r="D235" s="15" t="s">
        <v>15</v>
      </c>
      <c r="E235" s="25" t="s">
        <v>16</v>
      </c>
      <c r="F235" s="17">
        <v>2</v>
      </c>
      <c r="G235" s="18"/>
      <c r="H235" s="30">
        <v>1</v>
      </c>
      <c r="I235" s="31">
        <v>1</v>
      </c>
      <c r="J235" s="35">
        <f>(G235+H235+I235)-F235</f>
        <v>0</v>
      </c>
      <c r="K235" s="63">
        <f>Πίνακας3[[#This Row],[Κενό ΙΕΚ]]+Πίνακας3[[#This Row],[Κενό Διευθ.]]</f>
        <v>2</v>
      </c>
      <c r="L235" s="20"/>
      <c r="M235" s="15"/>
      <c r="N235" s="20"/>
      <c r="O235" s="32" t="s">
        <v>124</v>
      </c>
      <c r="P235" s="33" t="s">
        <v>15</v>
      </c>
      <c r="Q235" s="32" t="s">
        <v>125</v>
      </c>
      <c r="R235" s="33" t="s">
        <v>113</v>
      </c>
    </row>
    <row r="236" spans="1:18" x14ac:dyDescent="0.3">
      <c r="A236" s="16">
        <v>80</v>
      </c>
      <c r="B236" s="25" t="s">
        <v>44</v>
      </c>
      <c r="C236" s="20" t="s">
        <v>41</v>
      </c>
      <c r="D236" s="15" t="s">
        <v>15</v>
      </c>
      <c r="E236" s="25" t="s">
        <v>16</v>
      </c>
      <c r="F236" s="17">
        <v>9</v>
      </c>
      <c r="G236" s="18"/>
      <c r="H236" s="30">
        <v>1</v>
      </c>
      <c r="I236" s="31">
        <v>2</v>
      </c>
      <c r="J236" s="35">
        <f>(G236+H236+I236)-F236</f>
        <v>-6</v>
      </c>
      <c r="K236" s="63">
        <f>Πίνακας3[[#This Row],[Κενό ΙΕΚ]]+Πίνακας3[[#This Row],[Κενό Διευθ.]]</f>
        <v>3</v>
      </c>
      <c r="L236" s="20"/>
      <c r="M236" s="15"/>
      <c r="N236" s="20"/>
      <c r="O236" s="32" t="s">
        <v>126</v>
      </c>
      <c r="P236" s="33" t="s">
        <v>15</v>
      </c>
      <c r="Q236" s="32" t="s">
        <v>127</v>
      </c>
      <c r="R236" s="33" t="s">
        <v>113</v>
      </c>
    </row>
    <row r="237" spans="1:18" x14ac:dyDescent="0.3">
      <c r="A237" s="16">
        <v>98</v>
      </c>
      <c r="B237" s="25" t="s">
        <v>50</v>
      </c>
      <c r="C237" s="20" t="s">
        <v>46</v>
      </c>
      <c r="D237" s="15" t="s">
        <v>15</v>
      </c>
      <c r="E237" s="25" t="s">
        <v>16</v>
      </c>
      <c r="F237" s="17">
        <v>3</v>
      </c>
      <c r="G237" s="18"/>
      <c r="H237" s="19"/>
      <c r="I237" s="19"/>
      <c r="J237" s="35">
        <f>(G237+H237+I237)-F237</f>
        <v>-3</v>
      </c>
      <c r="K237" s="63">
        <f>Πίνακας3[[#This Row],[Κενό ΙΕΚ]]+Πίνακας3[[#This Row],[Κενό Διευθ.]]</f>
        <v>0</v>
      </c>
      <c r="L237" s="20"/>
      <c r="M237" s="15"/>
      <c r="N237" s="20"/>
      <c r="O237" s="20"/>
      <c r="P237" s="15"/>
      <c r="Q237" s="20"/>
      <c r="R237" s="15"/>
    </row>
    <row r="238" spans="1:18" x14ac:dyDescent="0.3">
      <c r="A238" s="16">
        <v>128</v>
      </c>
      <c r="B238" s="25" t="s">
        <v>51</v>
      </c>
      <c r="C238" s="20" t="s">
        <v>54</v>
      </c>
      <c r="D238" s="15" t="s">
        <v>15</v>
      </c>
      <c r="E238" s="25" t="s">
        <v>16</v>
      </c>
      <c r="F238" s="17">
        <v>4</v>
      </c>
      <c r="G238" s="18"/>
      <c r="H238" s="19">
        <v>2</v>
      </c>
      <c r="I238" s="19">
        <v>2</v>
      </c>
      <c r="J238" s="35">
        <f>(G238+H238+I238)-F238</f>
        <v>0</v>
      </c>
      <c r="K238" s="63">
        <f>Πίνακας3[[#This Row],[Κενό ΙΕΚ]]+Πίνακας3[[#This Row],[Κενό Διευθ.]]</f>
        <v>4</v>
      </c>
      <c r="L238" s="20"/>
      <c r="M238" s="15"/>
      <c r="N238" s="20"/>
      <c r="O238" s="20" t="s">
        <v>138</v>
      </c>
      <c r="P238" s="15" t="s">
        <v>15</v>
      </c>
      <c r="Q238" s="20" t="s">
        <v>139</v>
      </c>
      <c r="R238" s="15" t="s">
        <v>113</v>
      </c>
    </row>
    <row r="239" spans="1:18" x14ac:dyDescent="0.3">
      <c r="A239" s="16">
        <v>135</v>
      </c>
      <c r="B239" s="25" t="s">
        <v>51</v>
      </c>
      <c r="C239" s="20" t="s">
        <v>55</v>
      </c>
      <c r="D239" s="15" t="s">
        <v>15</v>
      </c>
      <c r="E239" s="25" t="s">
        <v>16</v>
      </c>
      <c r="F239" s="17">
        <v>1</v>
      </c>
      <c r="G239" s="18"/>
      <c r="H239" s="19">
        <v>1</v>
      </c>
      <c r="I239" s="19"/>
      <c r="J239" s="35">
        <f>(G239+H239+I239)-F239</f>
        <v>0</v>
      </c>
      <c r="K239" s="63">
        <f>Πίνακας3[[#This Row],[Κενό ΙΕΚ]]+Πίνακας3[[#This Row],[Κενό Διευθ.]]</f>
        <v>1</v>
      </c>
      <c r="L239" s="20"/>
      <c r="M239" s="15"/>
      <c r="N239" s="20"/>
      <c r="O239" s="20" t="s">
        <v>140</v>
      </c>
      <c r="P239" s="15" t="s">
        <v>15</v>
      </c>
      <c r="Q239" s="20"/>
      <c r="R239" s="15"/>
    </row>
    <row r="240" spans="1:18" x14ac:dyDescent="0.3">
      <c r="A240" s="16">
        <v>143</v>
      </c>
      <c r="B240" s="25" t="s">
        <v>60</v>
      </c>
      <c r="C240" s="20" t="s">
        <v>56</v>
      </c>
      <c r="D240" s="15" t="s">
        <v>15</v>
      </c>
      <c r="E240" s="25" t="s">
        <v>16</v>
      </c>
      <c r="F240" s="17">
        <v>4</v>
      </c>
      <c r="G240" s="18"/>
      <c r="H240" s="19">
        <v>2</v>
      </c>
      <c r="I240" s="19">
        <v>2</v>
      </c>
      <c r="J240" s="35">
        <f>(G240+H240+I240)-F240</f>
        <v>0</v>
      </c>
      <c r="K240" s="63">
        <f>Πίνακας3[[#This Row],[Κενό ΙΕΚ]]+Πίνακας3[[#This Row],[Κενό Διευθ.]]</f>
        <v>4</v>
      </c>
      <c r="L240" s="20"/>
      <c r="M240" s="15"/>
      <c r="N240" s="20"/>
      <c r="O240" s="20" t="s">
        <v>142</v>
      </c>
      <c r="P240" s="15" t="s">
        <v>15</v>
      </c>
      <c r="Q240" s="20" t="s">
        <v>145</v>
      </c>
      <c r="R240" s="15" t="s">
        <v>113</v>
      </c>
    </row>
    <row r="241" spans="1:18" x14ac:dyDescent="0.3">
      <c r="A241" s="16">
        <v>153</v>
      </c>
      <c r="B241" s="25" t="s">
        <v>60</v>
      </c>
      <c r="C241" s="20" t="s">
        <v>57</v>
      </c>
      <c r="D241" s="15" t="s">
        <v>15</v>
      </c>
      <c r="E241" s="25" t="s">
        <v>16</v>
      </c>
      <c r="F241" s="17">
        <v>2</v>
      </c>
      <c r="G241" s="18"/>
      <c r="H241" s="19">
        <v>1</v>
      </c>
      <c r="I241" s="19">
        <v>1</v>
      </c>
      <c r="J241" s="35">
        <f>(G241+H241+I241)-F241</f>
        <v>0</v>
      </c>
      <c r="K241" s="63">
        <f>Πίνακας3[[#This Row],[Κενό ΙΕΚ]]+Πίνακας3[[#This Row],[Κενό Διευθ.]]</f>
        <v>2</v>
      </c>
      <c r="L241" s="20"/>
      <c r="M241" s="15"/>
      <c r="N241" s="20"/>
      <c r="O241" s="20" t="s">
        <v>146</v>
      </c>
      <c r="P241" s="15" t="s">
        <v>15</v>
      </c>
      <c r="Q241" s="20" t="s">
        <v>147</v>
      </c>
      <c r="R241" s="15" t="s">
        <v>113</v>
      </c>
    </row>
    <row r="242" spans="1:18" x14ac:dyDescent="0.3">
      <c r="A242" s="16">
        <v>160</v>
      </c>
      <c r="B242" s="25" t="s">
        <v>60</v>
      </c>
      <c r="C242" s="20" t="s">
        <v>58</v>
      </c>
      <c r="D242" s="15" t="s">
        <v>15</v>
      </c>
      <c r="E242" s="25" t="s">
        <v>16</v>
      </c>
      <c r="F242" s="17">
        <v>2</v>
      </c>
      <c r="G242" s="18"/>
      <c r="H242" s="19">
        <v>1</v>
      </c>
      <c r="I242" s="19">
        <v>1</v>
      </c>
      <c r="J242" s="35">
        <f>(G242+H242+I242)-F242</f>
        <v>0</v>
      </c>
      <c r="K242" s="63">
        <f>Πίνακας3[[#This Row],[Κενό ΙΕΚ]]+Πίνακας3[[#This Row],[Κενό Διευθ.]]</f>
        <v>2</v>
      </c>
      <c r="L242" s="20"/>
      <c r="M242" s="15"/>
      <c r="N242" s="20"/>
      <c r="O242" s="20" t="s">
        <v>148</v>
      </c>
      <c r="P242" s="15" t="s">
        <v>15</v>
      </c>
      <c r="Q242" s="20" t="s">
        <v>149</v>
      </c>
      <c r="R242" s="15" t="s">
        <v>113</v>
      </c>
    </row>
    <row r="243" spans="1:18" x14ac:dyDescent="0.3">
      <c r="A243" s="16">
        <v>171</v>
      </c>
      <c r="B243" s="25" t="s">
        <v>60</v>
      </c>
      <c r="C243" s="20" t="s">
        <v>59</v>
      </c>
      <c r="D243" s="15" t="s">
        <v>15</v>
      </c>
      <c r="E243" s="25" t="s">
        <v>16</v>
      </c>
      <c r="F243" s="17">
        <v>3</v>
      </c>
      <c r="G243" s="18"/>
      <c r="H243" s="19">
        <v>2</v>
      </c>
      <c r="I243" s="19">
        <v>1</v>
      </c>
      <c r="J243" s="35">
        <f>(G243+H243+I243)-F243</f>
        <v>0</v>
      </c>
      <c r="K243" s="63">
        <f>Πίνακας3[[#This Row],[Κενό ΙΕΚ]]+Πίνακας3[[#This Row],[Κενό Διευθ.]]</f>
        <v>3</v>
      </c>
      <c r="L243" s="20"/>
      <c r="M243" s="15"/>
      <c r="N243" s="20"/>
      <c r="O243" s="20" t="s">
        <v>150</v>
      </c>
      <c r="P243" s="15" t="s">
        <v>15</v>
      </c>
      <c r="Q243" s="20" t="s">
        <v>151</v>
      </c>
      <c r="R243" s="15" t="s">
        <v>113</v>
      </c>
    </row>
    <row r="244" spans="1:18" x14ac:dyDescent="0.3">
      <c r="A244" s="16">
        <v>182</v>
      </c>
      <c r="B244" s="25" t="s">
        <v>61</v>
      </c>
      <c r="C244" s="20" t="s">
        <v>62</v>
      </c>
      <c r="D244" s="15" t="s">
        <v>15</v>
      </c>
      <c r="E244" s="25" t="s">
        <v>16</v>
      </c>
      <c r="F244" s="17">
        <v>10</v>
      </c>
      <c r="G244" s="18"/>
      <c r="H244" s="19">
        <v>2</v>
      </c>
      <c r="I244" s="19">
        <v>4</v>
      </c>
      <c r="J244" s="35">
        <f>(G244+H244+I244)-F244</f>
        <v>-4</v>
      </c>
      <c r="K244" s="63">
        <f>Πίνακας3[[#This Row],[Κενό ΙΕΚ]]+Πίνακας3[[#This Row],[Κενό Διευθ.]]</f>
        <v>6</v>
      </c>
      <c r="L244" s="20"/>
      <c r="M244" s="15"/>
      <c r="N244" s="20"/>
      <c r="O244" s="20" t="s">
        <v>152</v>
      </c>
      <c r="P244" s="15" t="s">
        <v>15</v>
      </c>
      <c r="Q244" s="20" t="s">
        <v>153</v>
      </c>
      <c r="R244" s="15" t="s">
        <v>113</v>
      </c>
    </row>
    <row r="245" spans="1:18" x14ac:dyDescent="0.3">
      <c r="A245" s="16">
        <v>191</v>
      </c>
      <c r="B245" s="25" t="s">
        <v>61</v>
      </c>
      <c r="C245" s="20" t="s">
        <v>65</v>
      </c>
      <c r="D245" s="15" t="s">
        <v>15</v>
      </c>
      <c r="E245" s="25" t="s">
        <v>16</v>
      </c>
      <c r="F245" s="17">
        <v>2</v>
      </c>
      <c r="G245" s="18"/>
      <c r="H245" s="19">
        <v>2</v>
      </c>
      <c r="I245" s="19"/>
      <c r="J245" s="35">
        <f>(G245+H245+I245)-F245</f>
        <v>0</v>
      </c>
      <c r="K245" s="63">
        <f>Πίνακας3[[#This Row],[Κενό ΙΕΚ]]+Πίνακας3[[#This Row],[Κενό Διευθ.]]</f>
        <v>2</v>
      </c>
      <c r="L245" s="20"/>
      <c r="M245" s="15"/>
      <c r="N245" s="20"/>
      <c r="O245" s="20" t="s">
        <v>155</v>
      </c>
      <c r="P245" s="15" t="s">
        <v>15</v>
      </c>
      <c r="Q245" s="20"/>
      <c r="R245" s="15"/>
    </row>
    <row r="246" spans="1:18" x14ac:dyDescent="0.3">
      <c r="A246" s="16">
        <v>201</v>
      </c>
      <c r="B246" s="25" t="s">
        <v>61</v>
      </c>
      <c r="C246" s="20" t="s">
        <v>66</v>
      </c>
      <c r="D246" s="15" t="s">
        <v>15</v>
      </c>
      <c r="E246" s="25" t="s">
        <v>16</v>
      </c>
      <c r="F246" s="17">
        <v>4</v>
      </c>
      <c r="G246" s="18"/>
      <c r="H246" s="19">
        <v>2</v>
      </c>
      <c r="I246" s="19">
        <v>2</v>
      </c>
      <c r="J246" s="35">
        <f>(G246+H246+I246)-F246</f>
        <v>0</v>
      </c>
      <c r="K246" s="63">
        <f>Πίνακας3[[#This Row],[Κενό ΙΕΚ]]+Πίνακας3[[#This Row],[Κενό Διευθ.]]</f>
        <v>4</v>
      </c>
      <c r="L246" s="20"/>
      <c r="M246" s="15"/>
      <c r="N246" s="20"/>
      <c r="O246" s="20" t="s">
        <v>157</v>
      </c>
      <c r="P246" s="15" t="s">
        <v>15</v>
      </c>
      <c r="Q246" s="20" t="s">
        <v>158</v>
      </c>
      <c r="R246" s="15" t="s">
        <v>113</v>
      </c>
    </row>
    <row r="247" spans="1:18" x14ac:dyDescent="0.3">
      <c r="A247" s="16">
        <v>209</v>
      </c>
      <c r="B247" s="25" t="s">
        <v>61</v>
      </c>
      <c r="C247" s="20" t="s">
        <v>67</v>
      </c>
      <c r="D247" s="15" t="s">
        <v>15</v>
      </c>
      <c r="E247" s="25" t="s">
        <v>16</v>
      </c>
      <c r="F247" s="17">
        <v>2</v>
      </c>
      <c r="G247" s="18"/>
      <c r="H247" s="19">
        <v>1</v>
      </c>
      <c r="I247" s="19">
        <v>1</v>
      </c>
      <c r="J247" s="35">
        <f>(G247+H247+I247)-F247</f>
        <v>0</v>
      </c>
      <c r="K247" s="63">
        <f>Πίνακας3[[#This Row],[Κενό ΙΕΚ]]+Πίνακας3[[#This Row],[Κενό Διευθ.]]</f>
        <v>2</v>
      </c>
      <c r="L247" s="20"/>
      <c r="M247" s="15"/>
      <c r="N247" s="20"/>
      <c r="O247" s="20" t="s">
        <v>159</v>
      </c>
      <c r="P247" s="15" t="s">
        <v>15</v>
      </c>
      <c r="Q247" s="20" t="s">
        <v>160</v>
      </c>
      <c r="R247" s="15" t="s">
        <v>113</v>
      </c>
    </row>
    <row r="248" spans="1:18" x14ac:dyDescent="0.3">
      <c r="A248" s="16">
        <v>216</v>
      </c>
      <c r="B248" s="25" t="s">
        <v>68</v>
      </c>
      <c r="C248" s="20" t="s">
        <v>69</v>
      </c>
      <c r="D248" s="15" t="s">
        <v>15</v>
      </c>
      <c r="E248" s="25" t="s">
        <v>16</v>
      </c>
      <c r="F248" s="17">
        <v>1</v>
      </c>
      <c r="G248" s="18"/>
      <c r="H248" s="19">
        <v>1</v>
      </c>
      <c r="I248" s="19"/>
      <c r="J248" s="35">
        <f>(G248+H248+I248)-F248</f>
        <v>0</v>
      </c>
      <c r="K248" s="63">
        <f>Πίνακας3[[#This Row],[Κενό ΙΕΚ]]+Πίνακας3[[#This Row],[Κενό Διευθ.]]</f>
        <v>1</v>
      </c>
      <c r="L248" s="20"/>
      <c r="M248" s="15"/>
      <c r="N248" s="20"/>
      <c r="O248" s="20" t="s">
        <v>161</v>
      </c>
      <c r="P248" s="15" t="s">
        <v>15</v>
      </c>
      <c r="Q248" s="20"/>
      <c r="R248" s="15"/>
    </row>
    <row r="249" spans="1:18" x14ac:dyDescent="0.3">
      <c r="A249" s="16">
        <v>223</v>
      </c>
      <c r="B249" s="25" t="s">
        <v>68</v>
      </c>
      <c r="C249" s="20" t="s">
        <v>70</v>
      </c>
      <c r="D249" s="15" t="s">
        <v>15</v>
      </c>
      <c r="E249" s="25" t="s">
        <v>16</v>
      </c>
      <c r="F249" s="17">
        <v>8</v>
      </c>
      <c r="G249" s="18"/>
      <c r="H249" s="19">
        <v>2</v>
      </c>
      <c r="I249" s="19">
        <v>2</v>
      </c>
      <c r="J249" s="35">
        <f>(G249+H249+I249)-F249</f>
        <v>-4</v>
      </c>
      <c r="K249" s="63">
        <f>Πίνακας3[[#This Row],[Κενό ΙΕΚ]]+Πίνακας3[[#This Row],[Κενό Διευθ.]]</f>
        <v>4</v>
      </c>
      <c r="L249" s="43"/>
      <c r="M249" s="44"/>
      <c r="N249" s="43"/>
      <c r="O249" s="45" t="s">
        <v>163</v>
      </c>
      <c r="P249" s="46" t="s">
        <v>15</v>
      </c>
      <c r="Q249" s="47" t="s">
        <v>164</v>
      </c>
      <c r="R249" s="48" t="s">
        <v>113</v>
      </c>
    </row>
    <row r="250" spans="1:18" x14ac:dyDescent="0.3">
      <c r="A250" s="16">
        <v>238</v>
      </c>
      <c r="B250" s="25" t="s">
        <v>73</v>
      </c>
      <c r="C250" s="20" t="s">
        <v>78</v>
      </c>
      <c r="D250" s="15" t="s">
        <v>15</v>
      </c>
      <c r="E250" s="25" t="s">
        <v>16</v>
      </c>
      <c r="F250" s="17">
        <v>12</v>
      </c>
      <c r="G250" s="18"/>
      <c r="H250" s="19">
        <v>4</v>
      </c>
      <c r="I250" s="19">
        <v>2</v>
      </c>
      <c r="J250" s="35">
        <f>(G250+H250+I250)-F250</f>
        <v>-6</v>
      </c>
      <c r="K250" s="63">
        <f>Πίνακας3[[#This Row],[Κενό ΙΕΚ]]+Πίνακας3[[#This Row],[Κενό Διευθ.]]</f>
        <v>6</v>
      </c>
      <c r="L250" s="20" t="s">
        <v>78</v>
      </c>
      <c r="M250" s="15"/>
      <c r="N250" s="20"/>
      <c r="O250" s="20" t="s">
        <v>169</v>
      </c>
      <c r="P250" s="15" t="s">
        <v>15</v>
      </c>
      <c r="Q250" s="20" t="s">
        <v>170</v>
      </c>
      <c r="R250" s="15" t="s">
        <v>113</v>
      </c>
    </row>
    <row r="251" spans="1:18" x14ac:dyDescent="0.3">
      <c r="A251" s="16">
        <v>280</v>
      </c>
      <c r="B251" s="25" t="s">
        <v>73</v>
      </c>
      <c r="C251" s="20" t="s">
        <v>83</v>
      </c>
      <c r="D251" s="15" t="s">
        <v>15</v>
      </c>
      <c r="E251" s="25" t="s">
        <v>16</v>
      </c>
      <c r="F251" s="17">
        <v>5</v>
      </c>
      <c r="G251" s="18"/>
      <c r="H251" s="19">
        <v>2</v>
      </c>
      <c r="I251" s="19">
        <v>3</v>
      </c>
      <c r="J251" s="35">
        <f>(G251+H251+I251)-F251</f>
        <v>0</v>
      </c>
      <c r="K251" s="63">
        <f>Πίνακας3[[#This Row],[Κενό ΙΕΚ]]+Πίνακας3[[#This Row],[Κενό Διευθ.]]</f>
        <v>5</v>
      </c>
      <c r="L251" s="20"/>
      <c r="M251" s="15"/>
      <c r="N251" s="20"/>
      <c r="O251" s="20" t="s">
        <v>179</v>
      </c>
      <c r="P251" s="15" t="s">
        <v>15</v>
      </c>
      <c r="Q251" s="20" t="s">
        <v>180</v>
      </c>
      <c r="R251" s="15" t="s">
        <v>113</v>
      </c>
    </row>
    <row r="252" spans="1:18" x14ac:dyDescent="0.3">
      <c r="A252" s="16">
        <v>305</v>
      </c>
      <c r="B252" s="25" t="s">
        <v>94</v>
      </c>
      <c r="C252" s="20" t="s">
        <v>95</v>
      </c>
      <c r="D252" s="15" t="s">
        <v>15</v>
      </c>
      <c r="E252" s="25" t="s">
        <v>16</v>
      </c>
      <c r="F252" s="17">
        <v>1</v>
      </c>
      <c r="G252" s="18"/>
      <c r="H252" s="15">
        <v>1</v>
      </c>
      <c r="I252" s="19"/>
      <c r="J252" s="35">
        <f>(G252+H252+I252)-F252</f>
        <v>0</v>
      </c>
      <c r="K252" s="63">
        <f>Πίνακας3[[#This Row],[Κενό ΙΕΚ]]+Πίνακας3[[#This Row],[Κενό Διευθ.]]</f>
        <v>1</v>
      </c>
      <c r="L252" s="20"/>
      <c r="M252" s="15"/>
      <c r="N252" s="20"/>
      <c r="O252" s="20" t="s">
        <v>186</v>
      </c>
      <c r="P252" s="15" t="s">
        <v>15</v>
      </c>
      <c r="Q252" s="20"/>
      <c r="R252" s="15"/>
    </row>
    <row r="253" spans="1:18" x14ac:dyDescent="0.3">
      <c r="A253" s="16">
        <v>311</v>
      </c>
      <c r="B253" s="25" t="s">
        <v>94</v>
      </c>
      <c r="C253" s="20" t="s">
        <v>96</v>
      </c>
      <c r="D253" s="15" t="s">
        <v>15</v>
      </c>
      <c r="E253" s="25" t="s">
        <v>16</v>
      </c>
      <c r="F253" s="17">
        <v>2</v>
      </c>
      <c r="G253" s="18"/>
      <c r="H253" s="19">
        <v>1</v>
      </c>
      <c r="I253" s="19">
        <v>1</v>
      </c>
      <c r="J253" s="35">
        <f>(G253+H253+I253)-F253</f>
        <v>0</v>
      </c>
      <c r="K253" s="63">
        <f>Πίνακας3[[#This Row],[Κενό ΙΕΚ]]+Πίνακας3[[#This Row],[Κενό Διευθ.]]</f>
        <v>2</v>
      </c>
      <c r="L253" s="20"/>
      <c r="M253" s="15"/>
      <c r="N253" s="20"/>
      <c r="O253" s="20" t="s">
        <v>188</v>
      </c>
      <c r="P253" s="15" t="s">
        <v>15</v>
      </c>
      <c r="Q253" s="20" t="s">
        <v>189</v>
      </c>
      <c r="R253" s="15" t="s">
        <v>113</v>
      </c>
    </row>
    <row r="254" spans="1:18" x14ac:dyDescent="0.3">
      <c r="A254" s="16">
        <v>318</v>
      </c>
      <c r="B254" s="25" t="s">
        <v>94</v>
      </c>
      <c r="C254" s="20" t="s">
        <v>97</v>
      </c>
      <c r="D254" s="15" t="s">
        <v>15</v>
      </c>
      <c r="E254" s="25" t="s">
        <v>16</v>
      </c>
      <c r="F254" s="17">
        <v>1</v>
      </c>
      <c r="G254" s="18"/>
      <c r="H254" s="19">
        <v>1</v>
      </c>
      <c r="I254" s="19"/>
      <c r="J254" s="35">
        <f>(G254+H254+I254)-F254</f>
        <v>0</v>
      </c>
      <c r="K254" s="63">
        <f>Πίνακας3[[#This Row],[Κενό ΙΕΚ]]+Πίνακας3[[#This Row],[Κενό Διευθ.]]</f>
        <v>1</v>
      </c>
      <c r="L254" s="20"/>
      <c r="M254" s="15"/>
      <c r="N254" s="20"/>
      <c r="O254" s="20" t="s">
        <v>190</v>
      </c>
      <c r="P254" s="15" t="s">
        <v>15</v>
      </c>
      <c r="Q254" s="20"/>
      <c r="R254" s="15"/>
    </row>
    <row r="255" spans="1:18" x14ac:dyDescent="0.3">
      <c r="A255" s="16">
        <v>327</v>
      </c>
      <c r="B255" s="25" t="s">
        <v>98</v>
      </c>
      <c r="C255" s="20" t="s">
        <v>99</v>
      </c>
      <c r="D255" s="15" t="s">
        <v>15</v>
      </c>
      <c r="E255" s="25" t="s">
        <v>16</v>
      </c>
      <c r="F255" s="23">
        <v>50</v>
      </c>
      <c r="G255" s="18"/>
      <c r="H255" s="19">
        <v>5</v>
      </c>
      <c r="I255" s="19">
        <v>20</v>
      </c>
      <c r="J255" s="35">
        <f>(G255+H255+I255)-F255</f>
        <v>-25</v>
      </c>
      <c r="K255" s="63">
        <f>Πίνακας3[[#This Row],[Κενό ΙΕΚ]]+Πίνακας3[[#This Row],[Κενό Διευθ.]]</f>
        <v>25</v>
      </c>
      <c r="L255" s="20"/>
      <c r="M255" s="15"/>
      <c r="N255" s="20"/>
      <c r="O255" s="20" t="s">
        <v>192</v>
      </c>
      <c r="P255" s="15" t="s">
        <v>15</v>
      </c>
      <c r="Q255" s="20" t="s">
        <v>193</v>
      </c>
      <c r="R255" s="15" t="s">
        <v>113</v>
      </c>
    </row>
    <row r="256" spans="1:18" x14ac:dyDescent="0.3">
      <c r="A256" s="16">
        <v>343</v>
      </c>
      <c r="B256" s="25" t="s">
        <v>93</v>
      </c>
      <c r="C256" s="20" t="s">
        <v>86</v>
      </c>
      <c r="D256" s="15" t="s">
        <v>15</v>
      </c>
      <c r="E256" s="25" t="s">
        <v>16</v>
      </c>
      <c r="F256" s="17">
        <v>3</v>
      </c>
      <c r="G256" s="18"/>
      <c r="H256" s="19"/>
      <c r="I256" s="19"/>
      <c r="J256" s="35">
        <f>(G256+H256+I256)-F256</f>
        <v>-3</v>
      </c>
      <c r="K256" s="63">
        <f>Πίνακας3[[#This Row],[Κενό ΙΕΚ]]+Πίνακας3[[#This Row],[Κενό Διευθ.]]</f>
        <v>0</v>
      </c>
      <c r="L256" s="20"/>
      <c r="M256" s="15"/>
      <c r="N256" s="20"/>
      <c r="O256" s="20"/>
      <c r="P256" s="15"/>
      <c r="Q256" s="20"/>
      <c r="R256" s="15"/>
    </row>
    <row r="257" spans="1:18" x14ac:dyDescent="0.3">
      <c r="A257" s="16">
        <v>379</v>
      </c>
      <c r="B257" s="25" t="s">
        <v>101</v>
      </c>
      <c r="C257" s="20" t="s">
        <v>102</v>
      </c>
      <c r="D257" s="15" t="s">
        <v>15</v>
      </c>
      <c r="E257" s="25" t="s">
        <v>16</v>
      </c>
      <c r="F257" s="17">
        <v>11</v>
      </c>
      <c r="G257" s="18"/>
      <c r="H257" s="19">
        <v>2</v>
      </c>
      <c r="I257" s="19">
        <v>2</v>
      </c>
      <c r="J257" s="35">
        <f>(G257+H257+I257)-F257</f>
        <v>-7</v>
      </c>
      <c r="K257" s="63">
        <f>Πίνακας3[[#This Row],[Κενό ΙΕΚ]]+Πίνακας3[[#This Row],[Κενό Διευθ.]]</f>
        <v>4</v>
      </c>
      <c r="L257" s="20"/>
      <c r="M257" s="15"/>
      <c r="N257" s="20"/>
      <c r="O257" s="20" t="s">
        <v>206</v>
      </c>
      <c r="P257" s="15" t="s">
        <v>15</v>
      </c>
      <c r="Q257" s="20" t="s">
        <v>207</v>
      </c>
      <c r="R257" s="15" t="s">
        <v>113</v>
      </c>
    </row>
    <row r="258" spans="1:18" x14ac:dyDescent="0.3">
      <c r="A258" s="16">
        <v>411</v>
      </c>
      <c r="B258" s="25" t="s">
        <v>101</v>
      </c>
      <c r="C258" s="20" t="s">
        <v>106</v>
      </c>
      <c r="D258" s="15" t="s">
        <v>15</v>
      </c>
      <c r="E258" s="25" t="s">
        <v>16</v>
      </c>
      <c r="F258" s="17">
        <v>1</v>
      </c>
      <c r="G258" s="18"/>
      <c r="H258" s="19">
        <v>1</v>
      </c>
      <c r="I258" s="19"/>
      <c r="J258" s="35">
        <f>(G258+H258+I258)-F258</f>
        <v>0</v>
      </c>
      <c r="K258" s="63">
        <f>Πίνακας3[[#This Row],[Κενό ΙΕΚ]]+Πίνακας3[[#This Row],[Κενό Διευθ.]]</f>
        <v>1</v>
      </c>
      <c r="L258" s="20"/>
      <c r="M258" s="15"/>
      <c r="N258" s="20"/>
      <c r="O258" s="20" t="s">
        <v>214</v>
      </c>
      <c r="P258" s="15" t="s">
        <v>15</v>
      </c>
      <c r="Q258" s="20"/>
      <c r="R258" s="15"/>
    </row>
    <row r="259" spans="1:18" x14ac:dyDescent="0.3">
      <c r="A259" s="16">
        <v>161</v>
      </c>
      <c r="B259" s="25" t="s">
        <v>60</v>
      </c>
      <c r="C259" s="20" t="s">
        <v>58</v>
      </c>
      <c r="D259" s="15" t="s">
        <v>74</v>
      </c>
      <c r="E259" s="25" t="s">
        <v>75</v>
      </c>
      <c r="F259" s="17"/>
      <c r="G259" s="18"/>
      <c r="H259" s="19">
        <v>1</v>
      </c>
      <c r="I259" s="19"/>
      <c r="J259" s="35">
        <f>(G259+H259+I259)-F259</f>
        <v>1</v>
      </c>
      <c r="K259" s="63">
        <f>Πίνακας3[[#This Row],[Κενό ΙΕΚ]]+Πίνακας3[[#This Row],[Κενό Διευθ.]]</f>
        <v>1</v>
      </c>
      <c r="L259" s="20"/>
      <c r="M259" s="15"/>
      <c r="N259" s="20"/>
      <c r="O259" s="20" t="s">
        <v>148</v>
      </c>
      <c r="P259" s="15" t="s">
        <v>74</v>
      </c>
      <c r="Q259" s="20"/>
      <c r="R259" s="15"/>
    </row>
    <row r="260" spans="1:18" x14ac:dyDescent="0.3">
      <c r="A260" s="16">
        <v>239</v>
      </c>
      <c r="B260" s="25" t="s">
        <v>73</v>
      </c>
      <c r="C260" s="20" t="s">
        <v>78</v>
      </c>
      <c r="D260" s="15" t="s">
        <v>74</v>
      </c>
      <c r="E260" s="25" t="s">
        <v>75</v>
      </c>
      <c r="F260" s="17">
        <v>2</v>
      </c>
      <c r="G260" s="18"/>
      <c r="H260" s="19"/>
      <c r="I260" s="19"/>
      <c r="J260" s="35">
        <f>(G260+H260+I260)-F260</f>
        <v>-2</v>
      </c>
      <c r="K260" s="63">
        <f>Πίνακας3[[#This Row],[Κενό ΙΕΚ]]+Πίνακας3[[#This Row],[Κενό Διευθ.]]</f>
        <v>0</v>
      </c>
      <c r="L260" s="20" t="s">
        <v>78</v>
      </c>
      <c r="M260" s="15"/>
      <c r="N260" s="20"/>
      <c r="O260" s="20"/>
      <c r="P260" s="15"/>
      <c r="Q260" s="20"/>
      <c r="R260" s="15"/>
    </row>
    <row r="261" spans="1:18" x14ac:dyDescent="0.3">
      <c r="A261" s="16">
        <v>328</v>
      </c>
      <c r="B261" s="25" t="s">
        <v>98</v>
      </c>
      <c r="C261" s="20" t="s">
        <v>99</v>
      </c>
      <c r="D261" s="15" t="s">
        <v>74</v>
      </c>
      <c r="E261" s="25" t="s">
        <v>75</v>
      </c>
      <c r="F261" s="17">
        <v>4</v>
      </c>
      <c r="G261" s="18"/>
      <c r="H261" s="19"/>
      <c r="I261" s="19"/>
      <c r="J261" s="35">
        <f>(G261+H261+I261)-F261</f>
        <v>-4</v>
      </c>
      <c r="K261" s="63">
        <f>Πίνακας3[[#This Row],[Κενό ΙΕΚ]]+Πίνακας3[[#This Row],[Κενό Διευθ.]]</f>
        <v>0</v>
      </c>
      <c r="L261" s="20"/>
      <c r="M261" s="15"/>
      <c r="N261" s="20"/>
      <c r="O261" s="20"/>
      <c r="P261" s="15"/>
      <c r="Q261" s="20"/>
      <c r="R261" s="15"/>
    </row>
    <row r="262" spans="1:18" x14ac:dyDescent="0.3">
      <c r="A262" s="16">
        <v>4</v>
      </c>
      <c r="B262" s="25" t="s">
        <v>28</v>
      </c>
      <c r="C262" s="21" t="s">
        <v>0</v>
      </c>
      <c r="D262" s="15" t="s">
        <v>7</v>
      </c>
      <c r="E262" s="34" t="s">
        <v>8</v>
      </c>
      <c r="F262" s="17">
        <v>6</v>
      </c>
      <c r="G262" s="29">
        <v>6</v>
      </c>
      <c r="H262" s="19"/>
      <c r="I262" s="19"/>
      <c r="J262" s="35">
        <f>(G262+H262+I262)-F262</f>
        <v>0</v>
      </c>
      <c r="K262" s="63">
        <f>Πίνακας3[[#This Row],[Κενό ΙΕΚ]]+Πίνακας3[[#This Row],[Κενό Διευθ.]]</f>
        <v>0</v>
      </c>
      <c r="L262" s="21" t="s">
        <v>0</v>
      </c>
      <c r="M262" s="28" t="s">
        <v>7</v>
      </c>
      <c r="N262" s="21" t="s">
        <v>8</v>
      </c>
      <c r="O262" s="20"/>
      <c r="P262" s="15"/>
      <c r="Q262" s="20"/>
      <c r="R262" s="15"/>
    </row>
    <row r="263" spans="1:18" x14ac:dyDescent="0.3">
      <c r="A263" s="16">
        <v>11</v>
      </c>
      <c r="B263" s="25" t="s">
        <v>28</v>
      </c>
      <c r="C263" s="21" t="s">
        <v>12</v>
      </c>
      <c r="D263" s="15" t="s">
        <v>7</v>
      </c>
      <c r="E263" s="34" t="s">
        <v>8</v>
      </c>
      <c r="F263" s="17">
        <v>9</v>
      </c>
      <c r="G263" s="29">
        <v>9</v>
      </c>
      <c r="H263" s="19"/>
      <c r="I263" s="19"/>
      <c r="J263" s="35">
        <f>(G263+H263+I263)-F263</f>
        <v>0</v>
      </c>
      <c r="K263" s="63">
        <f>Πίνακας3[[#This Row],[Κενό ΙΕΚ]]+Πίνακας3[[#This Row],[Κενό Διευθ.]]</f>
        <v>0</v>
      </c>
      <c r="L263" s="21" t="s">
        <v>12</v>
      </c>
      <c r="M263" s="28" t="s">
        <v>7</v>
      </c>
      <c r="N263" s="21" t="s">
        <v>8</v>
      </c>
      <c r="O263" s="20"/>
      <c r="P263" s="15"/>
      <c r="Q263" s="20"/>
      <c r="R263" s="15"/>
    </row>
    <row r="264" spans="1:18" x14ac:dyDescent="0.3">
      <c r="A264" s="16">
        <v>17</v>
      </c>
      <c r="B264" s="25" t="s">
        <v>28</v>
      </c>
      <c r="C264" s="21" t="s">
        <v>19</v>
      </c>
      <c r="D264" s="15" t="s">
        <v>7</v>
      </c>
      <c r="E264" s="34" t="s">
        <v>8</v>
      </c>
      <c r="F264" s="17">
        <v>20</v>
      </c>
      <c r="G264" s="29">
        <v>20</v>
      </c>
      <c r="H264" s="19"/>
      <c r="I264" s="19"/>
      <c r="J264" s="35">
        <f>(G264+H264+I264)-F264</f>
        <v>0</v>
      </c>
      <c r="K264" s="63">
        <f>Πίνακας3[[#This Row],[Κενό ΙΕΚ]]+Πίνακας3[[#This Row],[Κενό Διευθ.]]</f>
        <v>0</v>
      </c>
      <c r="L264" s="21" t="s">
        <v>19</v>
      </c>
      <c r="M264" s="28" t="s">
        <v>7</v>
      </c>
      <c r="N264" s="21" t="s">
        <v>8</v>
      </c>
      <c r="O264" s="20"/>
      <c r="P264" s="15"/>
      <c r="Q264" s="20"/>
      <c r="R264" s="15"/>
    </row>
    <row r="265" spans="1:18" x14ac:dyDescent="0.3">
      <c r="A265" s="16">
        <v>24</v>
      </c>
      <c r="B265" s="25" t="s">
        <v>28</v>
      </c>
      <c r="C265" s="21" t="s">
        <v>24</v>
      </c>
      <c r="D265" s="15" t="s">
        <v>7</v>
      </c>
      <c r="E265" s="34" t="s">
        <v>8</v>
      </c>
      <c r="F265" s="17">
        <v>15</v>
      </c>
      <c r="G265" s="29">
        <v>14</v>
      </c>
      <c r="H265" s="19">
        <v>1</v>
      </c>
      <c r="I265" s="19"/>
      <c r="J265" s="35">
        <f>(G265+H265+I265)-F265</f>
        <v>0</v>
      </c>
      <c r="K265" s="63">
        <f>Πίνακας3[[#This Row],[Κενό ΙΕΚ]]+Πίνακας3[[#This Row],[Κενό Διευθ.]]</f>
        <v>1</v>
      </c>
      <c r="L265" s="21" t="s">
        <v>24</v>
      </c>
      <c r="M265" s="28" t="s">
        <v>7</v>
      </c>
      <c r="N265" s="21" t="s">
        <v>8</v>
      </c>
      <c r="O265" s="20" t="s">
        <v>117</v>
      </c>
      <c r="P265" s="15" t="s">
        <v>7</v>
      </c>
      <c r="Q265" s="20"/>
      <c r="R265" s="15"/>
    </row>
    <row r="266" spans="1:18" x14ac:dyDescent="0.3">
      <c r="A266" s="16">
        <v>27</v>
      </c>
      <c r="B266" s="25" t="s">
        <v>28</v>
      </c>
      <c r="C266" s="21" t="s">
        <v>25</v>
      </c>
      <c r="D266" s="15" t="s">
        <v>7</v>
      </c>
      <c r="E266" s="34" t="s">
        <v>8</v>
      </c>
      <c r="F266" s="17">
        <v>4</v>
      </c>
      <c r="G266" s="18"/>
      <c r="H266" s="19">
        <v>2</v>
      </c>
      <c r="I266" s="19">
        <v>2</v>
      </c>
      <c r="J266" s="35">
        <f>(G266+H266+I266)-F266</f>
        <v>0</v>
      </c>
      <c r="K266" s="63">
        <f>Πίνακας3[[#This Row],[Κενό ΙΕΚ]]+Πίνακας3[[#This Row],[Κενό Διευθ.]]</f>
        <v>4</v>
      </c>
      <c r="L266" s="20"/>
      <c r="M266" s="15"/>
      <c r="N266" s="20"/>
      <c r="O266" s="20" t="s">
        <v>121</v>
      </c>
      <c r="P266" s="15" t="s">
        <v>7</v>
      </c>
      <c r="Q266" s="20" t="s">
        <v>122</v>
      </c>
      <c r="R266" s="15" t="s">
        <v>119</v>
      </c>
    </row>
    <row r="267" spans="1:18" x14ac:dyDescent="0.3">
      <c r="A267" s="16">
        <v>36</v>
      </c>
      <c r="B267" s="25" t="s">
        <v>36</v>
      </c>
      <c r="C267" s="20" t="s">
        <v>30</v>
      </c>
      <c r="D267" s="15" t="s">
        <v>7</v>
      </c>
      <c r="E267" s="25" t="s">
        <v>8</v>
      </c>
      <c r="F267" s="23">
        <v>90</v>
      </c>
      <c r="G267" s="18">
        <v>81</v>
      </c>
      <c r="H267" s="19"/>
      <c r="I267" s="19"/>
      <c r="J267" s="35">
        <f>(G267+H267+I267)-F267</f>
        <v>-9</v>
      </c>
      <c r="K267" s="63">
        <f>Πίνακας3[[#This Row],[Κενό ΙΕΚ]]+Πίνακας3[[#This Row],[Κενό Διευθ.]]</f>
        <v>0</v>
      </c>
      <c r="L267" s="20" t="s">
        <v>30</v>
      </c>
      <c r="M267" s="15" t="s">
        <v>7</v>
      </c>
      <c r="N267" s="20" t="s">
        <v>8</v>
      </c>
      <c r="O267" s="20"/>
      <c r="P267" s="15"/>
      <c r="Q267" s="20"/>
      <c r="R267" s="15"/>
    </row>
    <row r="268" spans="1:18" x14ac:dyDescent="0.3">
      <c r="A268" s="16">
        <v>43</v>
      </c>
      <c r="B268" s="25" t="s">
        <v>36</v>
      </c>
      <c r="C268" s="20" t="s">
        <v>31</v>
      </c>
      <c r="D268" s="15" t="s">
        <v>7</v>
      </c>
      <c r="E268" s="34" t="s">
        <v>8</v>
      </c>
      <c r="F268" s="17"/>
      <c r="G268" s="18">
        <v>25</v>
      </c>
      <c r="H268" s="19"/>
      <c r="I268" s="19"/>
      <c r="J268" s="35">
        <f>(G268+H268+I268)-F268</f>
        <v>25</v>
      </c>
      <c r="K268" s="63">
        <f>Πίνακας3[[#This Row],[Κενό ΙΕΚ]]+Πίνακας3[[#This Row],[Κενό Διευθ.]]</f>
        <v>0</v>
      </c>
      <c r="L268" s="20" t="s">
        <v>31</v>
      </c>
      <c r="M268" s="15" t="s">
        <v>7</v>
      </c>
      <c r="N268" s="21" t="s">
        <v>8</v>
      </c>
      <c r="O268" s="20"/>
      <c r="P268" s="15"/>
      <c r="Q268" s="20"/>
      <c r="R268" s="15"/>
    </row>
    <row r="269" spans="1:18" x14ac:dyDescent="0.3">
      <c r="A269" s="16">
        <v>47</v>
      </c>
      <c r="B269" s="25" t="s">
        <v>36</v>
      </c>
      <c r="C269" s="20" t="s">
        <v>32</v>
      </c>
      <c r="D269" s="15" t="s">
        <v>7</v>
      </c>
      <c r="E269" s="25" t="s">
        <v>8</v>
      </c>
      <c r="F269" s="23">
        <v>53</v>
      </c>
      <c r="G269" s="18">
        <v>53</v>
      </c>
      <c r="H269" s="19"/>
      <c r="I269" s="19"/>
      <c r="J269" s="35">
        <f>(G269+H269+I269)-F269</f>
        <v>0</v>
      </c>
      <c r="K269" s="63">
        <f>Πίνακας3[[#This Row],[Κενό ΙΕΚ]]+Πίνακας3[[#This Row],[Κενό Διευθ.]]</f>
        <v>0</v>
      </c>
      <c r="L269" s="20" t="s">
        <v>32</v>
      </c>
      <c r="M269" s="15" t="s">
        <v>7</v>
      </c>
      <c r="N269" s="20" t="s">
        <v>8</v>
      </c>
      <c r="O269" s="20"/>
      <c r="P269" s="15"/>
      <c r="Q269" s="20"/>
      <c r="R269" s="15"/>
    </row>
    <row r="270" spans="1:18" x14ac:dyDescent="0.3">
      <c r="A270" s="16">
        <v>54</v>
      </c>
      <c r="B270" s="25" t="s">
        <v>36</v>
      </c>
      <c r="C270" s="20" t="s">
        <v>33</v>
      </c>
      <c r="D270" s="15" t="s">
        <v>7</v>
      </c>
      <c r="E270" s="25" t="s">
        <v>8</v>
      </c>
      <c r="F270" s="17">
        <v>27</v>
      </c>
      <c r="G270" s="18">
        <v>27</v>
      </c>
      <c r="H270" s="19"/>
      <c r="I270" s="19"/>
      <c r="J270" s="35">
        <f>(G270+H270+I270)-F270</f>
        <v>0</v>
      </c>
      <c r="K270" s="63">
        <f>Πίνακας3[[#This Row],[Κενό ΙΕΚ]]+Πίνακας3[[#This Row],[Κενό Διευθ.]]</f>
        <v>0</v>
      </c>
      <c r="L270" s="20" t="s">
        <v>33</v>
      </c>
      <c r="M270" s="15" t="s">
        <v>7</v>
      </c>
      <c r="N270" s="20" t="s">
        <v>8</v>
      </c>
      <c r="O270" s="20"/>
      <c r="P270" s="15"/>
      <c r="Q270" s="20"/>
      <c r="R270" s="15"/>
    </row>
    <row r="271" spans="1:18" x14ac:dyDescent="0.3">
      <c r="A271" s="16">
        <v>58</v>
      </c>
      <c r="B271" s="26" t="s">
        <v>36</v>
      </c>
      <c r="C271" s="24" t="s">
        <v>34</v>
      </c>
      <c r="D271" s="13" t="s">
        <v>7</v>
      </c>
      <c r="E271" s="25" t="s">
        <v>8</v>
      </c>
      <c r="F271" s="23">
        <v>65</v>
      </c>
      <c r="G271" s="18">
        <v>12</v>
      </c>
      <c r="H271" s="19"/>
      <c r="I271" s="19"/>
      <c r="J271" s="23">
        <f>(G271+H271+I271)-F271</f>
        <v>-53</v>
      </c>
      <c r="K271" s="64">
        <f>Πίνακας3[[#This Row],[Κενό ΙΕΚ]]+Πίνακας3[[#This Row],[Κενό Διευθ.]]</f>
        <v>0</v>
      </c>
      <c r="L271" s="20" t="s">
        <v>34</v>
      </c>
      <c r="M271" s="15" t="s">
        <v>7</v>
      </c>
      <c r="N271" s="20" t="s">
        <v>8</v>
      </c>
      <c r="O271" s="20"/>
      <c r="P271" s="15"/>
      <c r="Q271" s="20"/>
      <c r="R271" s="15"/>
    </row>
    <row r="272" spans="1:18" x14ac:dyDescent="0.3">
      <c r="A272" s="16">
        <v>61</v>
      </c>
      <c r="B272" s="25" t="s">
        <v>36</v>
      </c>
      <c r="C272" s="20" t="s">
        <v>35</v>
      </c>
      <c r="D272" s="15" t="s">
        <v>7</v>
      </c>
      <c r="E272" s="25" t="s">
        <v>8</v>
      </c>
      <c r="F272" s="23">
        <v>60</v>
      </c>
      <c r="G272" s="18">
        <v>60</v>
      </c>
      <c r="H272" s="19"/>
      <c r="I272" s="19"/>
      <c r="J272" s="35">
        <f>(G272+H272+I272)-F272</f>
        <v>0</v>
      </c>
      <c r="K272" s="63">
        <f>Πίνακας3[[#This Row],[Κενό ΙΕΚ]]+Πίνακας3[[#This Row],[Κενό Διευθ.]]</f>
        <v>0</v>
      </c>
      <c r="L272" s="20" t="s">
        <v>35</v>
      </c>
      <c r="M272" s="15" t="s">
        <v>7</v>
      </c>
      <c r="N272" s="20" t="s">
        <v>8</v>
      </c>
      <c r="O272" s="20"/>
      <c r="P272" s="15"/>
      <c r="Q272" s="20"/>
      <c r="R272" s="15"/>
    </row>
    <row r="273" spans="1:18" x14ac:dyDescent="0.3">
      <c r="A273" s="16">
        <v>65</v>
      </c>
      <c r="B273" s="25" t="s">
        <v>44</v>
      </c>
      <c r="C273" s="20" t="s">
        <v>37</v>
      </c>
      <c r="D273" s="15" t="s">
        <v>7</v>
      </c>
      <c r="E273" s="25" t="s">
        <v>8</v>
      </c>
      <c r="F273" s="17"/>
      <c r="G273" s="18">
        <v>10</v>
      </c>
      <c r="H273" s="19"/>
      <c r="I273" s="19"/>
      <c r="J273" s="35">
        <f>(G273+H273+I273)-F273</f>
        <v>10</v>
      </c>
      <c r="K273" s="63">
        <f>Πίνακας3[[#This Row],[Κενό ΙΕΚ]]+Πίνακας3[[#This Row],[Κενό Διευθ.]]</f>
        <v>0</v>
      </c>
      <c r="L273" s="20" t="s">
        <v>37</v>
      </c>
      <c r="M273" s="15" t="s">
        <v>7</v>
      </c>
      <c r="N273" s="20" t="s">
        <v>8</v>
      </c>
      <c r="O273" s="20"/>
      <c r="P273" s="15"/>
      <c r="Q273" s="20"/>
      <c r="R273" s="15"/>
    </row>
    <row r="274" spans="1:18" x14ac:dyDescent="0.3">
      <c r="A274" s="16">
        <v>72</v>
      </c>
      <c r="B274" s="26" t="s">
        <v>44</v>
      </c>
      <c r="C274" s="24" t="s">
        <v>38</v>
      </c>
      <c r="D274" s="13" t="s">
        <v>7</v>
      </c>
      <c r="E274" s="25" t="s">
        <v>8</v>
      </c>
      <c r="F274" s="23">
        <v>59</v>
      </c>
      <c r="G274" s="18"/>
      <c r="H274" s="30">
        <v>5</v>
      </c>
      <c r="I274" s="31">
        <v>4</v>
      </c>
      <c r="J274" s="23">
        <f>(G274+H274+I274)-F274</f>
        <v>-50</v>
      </c>
      <c r="K274" s="64">
        <f>Πίνακας3[[#This Row],[Κενό ΙΕΚ]]+Πίνακας3[[#This Row],[Κενό Διευθ.]]</f>
        <v>9</v>
      </c>
      <c r="L274" s="20"/>
      <c r="M274" s="15"/>
      <c r="N274" s="20"/>
      <c r="O274" s="32" t="s">
        <v>124</v>
      </c>
      <c r="P274" s="33" t="s">
        <v>7</v>
      </c>
      <c r="Q274" s="32" t="s">
        <v>125</v>
      </c>
      <c r="R274" s="33" t="s">
        <v>119</v>
      </c>
    </row>
    <row r="275" spans="1:18" x14ac:dyDescent="0.3">
      <c r="A275" s="16">
        <v>81</v>
      </c>
      <c r="B275" s="26" t="s">
        <v>44</v>
      </c>
      <c r="C275" s="24" t="s">
        <v>41</v>
      </c>
      <c r="D275" s="13" t="s">
        <v>7</v>
      </c>
      <c r="E275" s="25" t="s">
        <v>8</v>
      </c>
      <c r="F275" s="23">
        <v>76</v>
      </c>
      <c r="G275" s="18"/>
      <c r="H275" s="30">
        <v>5</v>
      </c>
      <c r="I275" s="31">
        <v>3</v>
      </c>
      <c r="J275" s="23">
        <f>(G275+H275+I275)-F275</f>
        <v>-68</v>
      </c>
      <c r="K275" s="64">
        <f>Πίνακας3[[#This Row],[Κενό ΙΕΚ]]+Πίνακας3[[#This Row],[Κενό Διευθ.]]</f>
        <v>8</v>
      </c>
      <c r="L275" s="20"/>
      <c r="M275" s="15"/>
      <c r="N275" s="20"/>
      <c r="O275" s="32" t="s">
        <v>126</v>
      </c>
      <c r="P275" s="33" t="s">
        <v>7</v>
      </c>
      <c r="Q275" s="32" t="s">
        <v>127</v>
      </c>
      <c r="R275" s="33" t="s">
        <v>119</v>
      </c>
    </row>
    <row r="276" spans="1:18" x14ac:dyDescent="0.3">
      <c r="A276" s="16">
        <v>88</v>
      </c>
      <c r="B276" s="25" t="s">
        <v>50</v>
      </c>
      <c r="C276" s="20" t="s">
        <v>45</v>
      </c>
      <c r="D276" s="15" t="s">
        <v>7</v>
      </c>
      <c r="E276" s="25" t="s">
        <v>8</v>
      </c>
      <c r="F276" s="17">
        <v>30</v>
      </c>
      <c r="G276" s="18">
        <v>5</v>
      </c>
      <c r="H276" s="19"/>
      <c r="I276" s="19"/>
      <c r="J276" s="35">
        <f>(G276+H276+I276)-F276</f>
        <v>-25</v>
      </c>
      <c r="K276" s="63">
        <f>Πίνακας3[[#This Row],[Κενό ΙΕΚ]]+Πίνακας3[[#This Row],[Κενό Διευθ.]]</f>
        <v>0</v>
      </c>
      <c r="L276" s="20" t="s">
        <v>45</v>
      </c>
      <c r="M276" s="15" t="s">
        <v>7</v>
      </c>
      <c r="N276" s="20" t="s">
        <v>8</v>
      </c>
      <c r="O276" s="20"/>
      <c r="P276" s="15"/>
      <c r="Q276" s="20"/>
      <c r="R276" s="15"/>
    </row>
    <row r="277" spans="1:18" x14ac:dyDescent="0.3">
      <c r="A277" s="16">
        <v>99</v>
      </c>
      <c r="B277" s="26" t="s">
        <v>50</v>
      </c>
      <c r="C277" s="24" t="s">
        <v>46</v>
      </c>
      <c r="D277" s="13" t="s">
        <v>7</v>
      </c>
      <c r="E277" s="25" t="s">
        <v>8</v>
      </c>
      <c r="F277" s="17">
        <v>40</v>
      </c>
      <c r="G277" s="18"/>
      <c r="H277" s="19"/>
      <c r="I277" s="19"/>
      <c r="J277" s="23">
        <f>(G277+H277+I277)-F277</f>
        <v>-40</v>
      </c>
      <c r="K277" s="64">
        <f>Πίνακας3[[#This Row],[Κενό ΙΕΚ]]+Πίνακας3[[#This Row],[Κενό Διευθ.]]</f>
        <v>0</v>
      </c>
      <c r="L277" s="20"/>
      <c r="M277" s="15"/>
      <c r="N277" s="20"/>
      <c r="O277" s="20"/>
      <c r="P277" s="15"/>
      <c r="Q277" s="20"/>
      <c r="R277" s="15"/>
    </row>
    <row r="278" spans="1:18" x14ac:dyDescent="0.3">
      <c r="A278" s="16">
        <v>110</v>
      </c>
      <c r="B278" s="25" t="s">
        <v>50</v>
      </c>
      <c r="C278" s="20" t="s">
        <v>49</v>
      </c>
      <c r="D278" s="15" t="s">
        <v>7</v>
      </c>
      <c r="E278" s="25" t="s">
        <v>8</v>
      </c>
      <c r="F278" s="17">
        <v>26</v>
      </c>
      <c r="G278" s="18"/>
      <c r="H278" s="19"/>
      <c r="I278" s="19"/>
      <c r="J278" s="35">
        <f>(G278+H278+I278)-F278</f>
        <v>-26</v>
      </c>
      <c r="K278" s="63">
        <f>Πίνακας3[[#This Row],[Κενό ΙΕΚ]]+Πίνακας3[[#This Row],[Κενό Διευθ.]]</f>
        <v>0</v>
      </c>
      <c r="L278" s="20"/>
      <c r="M278" s="15"/>
      <c r="N278" s="20"/>
      <c r="O278" s="20"/>
      <c r="P278" s="15"/>
      <c r="Q278" s="20"/>
      <c r="R278" s="15"/>
    </row>
    <row r="279" spans="1:18" x14ac:dyDescent="0.3">
      <c r="A279" s="16">
        <v>117</v>
      </c>
      <c r="B279" s="25" t="s">
        <v>51</v>
      </c>
      <c r="C279" s="20" t="s">
        <v>52</v>
      </c>
      <c r="D279" s="15" t="s">
        <v>7</v>
      </c>
      <c r="E279" s="25" t="s">
        <v>8</v>
      </c>
      <c r="F279" s="17">
        <v>2</v>
      </c>
      <c r="G279" s="18">
        <v>2</v>
      </c>
      <c r="H279" s="19"/>
      <c r="I279" s="19"/>
      <c r="J279" s="35">
        <f>(G279+H279+I279)-F279</f>
        <v>0</v>
      </c>
      <c r="K279" s="63">
        <f>Πίνακας3[[#This Row],[Κενό ΙΕΚ]]+Πίνακας3[[#This Row],[Κενό Διευθ.]]</f>
        <v>0</v>
      </c>
      <c r="L279" s="20" t="s">
        <v>52</v>
      </c>
      <c r="M279" s="15" t="s">
        <v>7</v>
      </c>
      <c r="N279" s="20" t="s">
        <v>8</v>
      </c>
      <c r="O279" s="20"/>
      <c r="P279" s="15"/>
      <c r="Q279" s="20"/>
      <c r="R279" s="15"/>
    </row>
    <row r="280" spans="1:18" x14ac:dyDescent="0.3">
      <c r="A280" s="16">
        <v>122</v>
      </c>
      <c r="B280" s="25" t="s">
        <v>51</v>
      </c>
      <c r="C280" s="20" t="s">
        <v>53</v>
      </c>
      <c r="D280" s="15" t="s">
        <v>7</v>
      </c>
      <c r="E280" s="25" t="s">
        <v>8</v>
      </c>
      <c r="F280" s="17">
        <v>5</v>
      </c>
      <c r="G280" s="18">
        <v>5</v>
      </c>
      <c r="H280" s="19"/>
      <c r="I280" s="19"/>
      <c r="J280" s="35">
        <f>(G280+H280+I280)-F280</f>
        <v>0</v>
      </c>
      <c r="K280" s="63">
        <f>Πίνακας3[[#This Row],[Κενό ΙΕΚ]]+Πίνακας3[[#This Row],[Κενό Διευθ.]]</f>
        <v>0</v>
      </c>
      <c r="L280" s="20" t="s">
        <v>53</v>
      </c>
      <c r="M280" s="15" t="s">
        <v>7</v>
      </c>
      <c r="N280" s="20" t="s">
        <v>8</v>
      </c>
      <c r="O280" s="20"/>
      <c r="P280" s="15"/>
      <c r="Q280" s="20"/>
      <c r="R280" s="15"/>
    </row>
    <row r="281" spans="1:18" x14ac:dyDescent="0.3">
      <c r="A281" s="16">
        <v>129</v>
      </c>
      <c r="B281" s="25" t="s">
        <v>51</v>
      </c>
      <c r="C281" s="20" t="s">
        <v>54</v>
      </c>
      <c r="D281" s="15" t="s">
        <v>7</v>
      </c>
      <c r="E281" s="25" t="s">
        <v>8</v>
      </c>
      <c r="F281" s="17">
        <v>18</v>
      </c>
      <c r="G281" s="18">
        <v>12</v>
      </c>
      <c r="H281" s="19">
        <v>4</v>
      </c>
      <c r="I281" s="19">
        <v>2</v>
      </c>
      <c r="J281" s="35">
        <f>(G281+H281+I281)-F281</f>
        <v>0</v>
      </c>
      <c r="K281" s="63">
        <f>Πίνακας3[[#This Row],[Κενό ΙΕΚ]]+Πίνακας3[[#This Row],[Κενό Διευθ.]]</f>
        <v>6</v>
      </c>
      <c r="L281" s="20" t="s">
        <v>54</v>
      </c>
      <c r="M281" s="15" t="s">
        <v>7</v>
      </c>
      <c r="N281" s="20" t="s">
        <v>8</v>
      </c>
      <c r="O281" s="20" t="s">
        <v>138</v>
      </c>
      <c r="P281" s="15" t="s">
        <v>7</v>
      </c>
      <c r="Q281" s="20" t="s">
        <v>139</v>
      </c>
      <c r="R281" s="15" t="s">
        <v>119</v>
      </c>
    </row>
    <row r="282" spans="1:18" x14ac:dyDescent="0.3">
      <c r="A282" s="16">
        <v>136</v>
      </c>
      <c r="B282" s="25" t="s">
        <v>51</v>
      </c>
      <c r="C282" s="20" t="s">
        <v>55</v>
      </c>
      <c r="D282" s="15" t="s">
        <v>7</v>
      </c>
      <c r="E282" s="25" t="s">
        <v>8</v>
      </c>
      <c r="F282" s="17">
        <v>4</v>
      </c>
      <c r="G282" s="18">
        <v>2</v>
      </c>
      <c r="H282" s="19">
        <v>2</v>
      </c>
      <c r="I282" s="19"/>
      <c r="J282" s="35">
        <f>(G282+H282+I282)-F282</f>
        <v>0</v>
      </c>
      <c r="K282" s="63">
        <f>Πίνακας3[[#This Row],[Κενό ΙΕΚ]]+Πίνακας3[[#This Row],[Κενό Διευθ.]]</f>
        <v>2</v>
      </c>
      <c r="L282" s="20" t="s">
        <v>55</v>
      </c>
      <c r="M282" s="15" t="s">
        <v>7</v>
      </c>
      <c r="N282" s="20" t="s">
        <v>8</v>
      </c>
      <c r="O282" s="20" t="s">
        <v>140</v>
      </c>
      <c r="P282" s="15" t="s">
        <v>7</v>
      </c>
      <c r="Q282" s="20"/>
      <c r="R282" s="15"/>
    </row>
    <row r="283" spans="1:18" x14ac:dyDescent="0.3">
      <c r="A283" s="16">
        <v>144</v>
      </c>
      <c r="B283" s="25" t="s">
        <v>60</v>
      </c>
      <c r="C283" s="20" t="s">
        <v>56</v>
      </c>
      <c r="D283" s="15" t="s">
        <v>7</v>
      </c>
      <c r="E283" s="25" t="s">
        <v>8</v>
      </c>
      <c r="F283" s="17">
        <v>4</v>
      </c>
      <c r="G283" s="18"/>
      <c r="H283" s="19">
        <v>2</v>
      </c>
      <c r="I283" s="19">
        <v>2</v>
      </c>
      <c r="J283" s="35">
        <f>(G283+H283+I283)-F283</f>
        <v>0</v>
      </c>
      <c r="K283" s="63">
        <f>Πίνακας3[[#This Row],[Κενό ΙΕΚ]]+Πίνακας3[[#This Row],[Κενό Διευθ.]]</f>
        <v>4</v>
      </c>
      <c r="L283" s="20"/>
      <c r="M283" s="15"/>
      <c r="N283" s="20"/>
      <c r="O283" s="20" t="s">
        <v>142</v>
      </c>
      <c r="P283" s="15" t="s">
        <v>7</v>
      </c>
      <c r="Q283" s="20" t="s">
        <v>145</v>
      </c>
      <c r="R283" s="15" t="s">
        <v>119</v>
      </c>
    </row>
    <row r="284" spans="1:18" x14ac:dyDescent="0.3">
      <c r="A284" s="16">
        <v>154</v>
      </c>
      <c r="B284" s="25" t="s">
        <v>60</v>
      </c>
      <c r="C284" s="20" t="s">
        <v>57</v>
      </c>
      <c r="D284" s="15" t="s">
        <v>7</v>
      </c>
      <c r="E284" s="25" t="s">
        <v>8</v>
      </c>
      <c r="F284" s="17">
        <v>11</v>
      </c>
      <c r="G284" s="18">
        <v>10</v>
      </c>
      <c r="H284" s="19">
        <v>1</v>
      </c>
      <c r="I284" s="19"/>
      <c r="J284" s="35">
        <f>(G284+H284+I284)-F284</f>
        <v>0</v>
      </c>
      <c r="K284" s="63">
        <f>Πίνακας3[[#This Row],[Κενό ΙΕΚ]]+Πίνακας3[[#This Row],[Κενό Διευθ.]]</f>
        <v>1</v>
      </c>
      <c r="L284" s="20" t="s">
        <v>57</v>
      </c>
      <c r="M284" s="15" t="s">
        <v>7</v>
      </c>
      <c r="N284" s="20" t="s">
        <v>8</v>
      </c>
      <c r="O284" s="20" t="s">
        <v>146</v>
      </c>
      <c r="P284" s="15" t="s">
        <v>7</v>
      </c>
      <c r="Q284" s="20"/>
      <c r="R284" s="15"/>
    </row>
    <row r="285" spans="1:18" x14ac:dyDescent="0.3">
      <c r="A285" s="16">
        <v>172</v>
      </c>
      <c r="B285" s="25" t="s">
        <v>60</v>
      </c>
      <c r="C285" s="20" t="s">
        <v>59</v>
      </c>
      <c r="D285" s="15" t="s">
        <v>7</v>
      </c>
      <c r="E285" s="25" t="s">
        <v>8</v>
      </c>
      <c r="F285" s="17">
        <v>8</v>
      </c>
      <c r="G285" s="18">
        <v>7</v>
      </c>
      <c r="H285" s="19">
        <v>1</v>
      </c>
      <c r="I285" s="19"/>
      <c r="J285" s="35">
        <f>(G285+H285+I285)-F285</f>
        <v>0</v>
      </c>
      <c r="K285" s="63">
        <f>Πίνακας3[[#This Row],[Κενό ΙΕΚ]]+Πίνακας3[[#This Row],[Κενό Διευθ.]]</f>
        <v>1</v>
      </c>
      <c r="L285" s="20" t="s">
        <v>59</v>
      </c>
      <c r="M285" s="15" t="s">
        <v>7</v>
      </c>
      <c r="N285" s="20" t="s">
        <v>8</v>
      </c>
      <c r="O285" s="20" t="s">
        <v>150</v>
      </c>
      <c r="P285" s="15" t="s">
        <v>7</v>
      </c>
      <c r="Q285" s="20"/>
      <c r="R285" s="15"/>
    </row>
    <row r="286" spans="1:18" x14ac:dyDescent="0.3">
      <c r="A286" s="16">
        <v>183</v>
      </c>
      <c r="B286" s="25" t="s">
        <v>61</v>
      </c>
      <c r="C286" s="20" t="s">
        <v>62</v>
      </c>
      <c r="D286" s="15" t="s">
        <v>7</v>
      </c>
      <c r="E286" s="25" t="s">
        <v>8</v>
      </c>
      <c r="F286" s="17">
        <v>28</v>
      </c>
      <c r="G286" s="18">
        <v>23</v>
      </c>
      <c r="H286" s="19"/>
      <c r="I286" s="19"/>
      <c r="J286" s="35">
        <f>(G286+H286+I286)-F286</f>
        <v>-5</v>
      </c>
      <c r="K286" s="63">
        <f>Πίνακας3[[#This Row],[Κενό ΙΕΚ]]+Πίνακας3[[#This Row],[Κενό Διευθ.]]</f>
        <v>0</v>
      </c>
      <c r="L286" s="20" t="s">
        <v>62</v>
      </c>
      <c r="M286" s="15" t="s">
        <v>7</v>
      </c>
      <c r="N286" s="20" t="s">
        <v>8</v>
      </c>
      <c r="O286" s="20"/>
      <c r="P286" s="15"/>
      <c r="Q286" s="20"/>
      <c r="R286" s="15"/>
    </row>
    <row r="287" spans="1:18" x14ac:dyDescent="0.3">
      <c r="A287" s="16">
        <v>217</v>
      </c>
      <c r="B287" s="25" t="s">
        <v>68</v>
      </c>
      <c r="C287" s="20" t="s">
        <v>69</v>
      </c>
      <c r="D287" s="15" t="s">
        <v>7</v>
      </c>
      <c r="E287" s="25" t="s">
        <v>8</v>
      </c>
      <c r="F287" s="17">
        <v>7</v>
      </c>
      <c r="G287" s="18"/>
      <c r="H287" s="19"/>
      <c r="I287" s="19">
        <v>2</v>
      </c>
      <c r="J287" s="35">
        <f>(G287+H287+I287)-F287</f>
        <v>-5</v>
      </c>
      <c r="K287" s="63">
        <f>Πίνακας3[[#This Row],[Κενό ΙΕΚ]]+Πίνακας3[[#This Row],[Κενό Διευθ.]]</f>
        <v>2</v>
      </c>
      <c r="L287" s="20"/>
      <c r="M287" s="15"/>
      <c r="N287" s="20"/>
      <c r="O287" s="20"/>
      <c r="P287" s="15"/>
      <c r="Q287" s="20" t="s">
        <v>162</v>
      </c>
      <c r="R287" s="15" t="s">
        <v>119</v>
      </c>
    </row>
    <row r="288" spans="1:18" x14ac:dyDescent="0.3">
      <c r="A288" s="16">
        <v>224</v>
      </c>
      <c r="B288" s="26" t="s">
        <v>68</v>
      </c>
      <c r="C288" s="24" t="s">
        <v>70</v>
      </c>
      <c r="D288" s="13" t="s">
        <v>7</v>
      </c>
      <c r="E288" s="25" t="s">
        <v>8</v>
      </c>
      <c r="F288" s="23">
        <v>115</v>
      </c>
      <c r="G288" s="18">
        <v>25</v>
      </c>
      <c r="H288" s="19">
        <v>5</v>
      </c>
      <c r="I288" s="19"/>
      <c r="J288" s="23">
        <f>(G288+H288+I288)-F288</f>
        <v>-85</v>
      </c>
      <c r="K288" s="64">
        <f>Πίνακας3[[#This Row],[Κενό ΙΕΚ]]+Πίνακας3[[#This Row],[Κενό Διευθ.]]</f>
        <v>5</v>
      </c>
      <c r="L288" s="43" t="s">
        <v>70</v>
      </c>
      <c r="M288" s="44" t="s">
        <v>7</v>
      </c>
      <c r="N288" s="43" t="s">
        <v>8</v>
      </c>
      <c r="O288" s="45" t="s">
        <v>163</v>
      </c>
      <c r="P288" s="46" t="s">
        <v>7</v>
      </c>
      <c r="Q288" s="47"/>
      <c r="R288" s="48"/>
    </row>
    <row r="289" spans="1:18" x14ac:dyDescent="0.3">
      <c r="A289" s="16">
        <v>229</v>
      </c>
      <c r="B289" s="25" t="s">
        <v>68</v>
      </c>
      <c r="C289" s="20" t="s">
        <v>71</v>
      </c>
      <c r="D289" s="15" t="s">
        <v>7</v>
      </c>
      <c r="E289" s="25" t="s">
        <v>8</v>
      </c>
      <c r="F289" s="17">
        <v>9</v>
      </c>
      <c r="G289" s="18">
        <v>2</v>
      </c>
      <c r="H289" s="19">
        <v>5</v>
      </c>
      <c r="I289" s="19">
        <v>2</v>
      </c>
      <c r="J289" s="35">
        <f>(G289+H289+I289)-F289</f>
        <v>0</v>
      </c>
      <c r="K289" s="63">
        <f>Πίνακας3[[#This Row],[Κενό ΙΕΚ]]+Πίνακας3[[#This Row],[Κενό Διευθ.]]</f>
        <v>7</v>
      </c>
      <c r="L289" s="20" t="s">
        <v>71</v>
      </c>
      <c r="M289" s="15" t="s">
        <v>7</v>
      </c>
      <c r="N289" s="20" t="s">
        <v>8</v>
      </c>
      <c r="O289" s="20" t="s">
        <v>165</v>
      </c>
      <c r="P289" s="15" t="s">
        <v>7</v>
      </c>
      <c r="Q289" s="20" t="s">
        <v>166</v>
      </c>
      <c r="R289" s="15" t="s">
        <v>119</v>
      </c>
    </row>
    <row r="290" spans="1:18" x14ac:dyDescent="0.3">
      <c r="A290" s="16">
        <v>240</v>
      </c>
      <c r="B290" s="25" t="s">
        <v>73</v>
      </c>
      <c r="C290" s="20" t="s">
        <v>78</v>
      </c>
      <c r="D290" s="15" t="s">
        <v>7</v>
      </c>
      <c r="E290" s="25" t="s">
        <v>8</v>
      </c>
      <c r="F290" s="17">
        <v>16</v>
      </c>
      <c r="G290" s="18">
        <v>10</v>
      </c>
      <c r="H290" s="19"/>
      <c r="I290" s="19"/>
      <c r="J290" s="35">
        <f>(G290+H290+I290)-F290</f>
        <v>-6</v>
      </c>
      <c r="K290" s="63">
        <f>Πίνακας3[[#This Row],[Κενό ΙΕΚ]]+Πίνακας3[[#This Row],[Κενό Διευθ.]]</f>
        <v>0</v>
      </c>
      <c r="L290" s="20" t="s">
        <v>78</v>
      </c>
      <c r="M290" s="15" t="s">
        <v>7</v>
      </c>
      <c r="N290" s="20" t="s">
        <v>8</v>
      </c>
      <c r="O290" s="20"/>
      <c r="P290" s="15"/>
      <c r="Q290" s="20"/>
      <c r="R290" s="15"/>
    </row>
    <row r="291" spans="1:18" x14ac:dyDescent="0.3">
      <c r="A291" s="16">
        <v>250</v>
      </c>
      <c r="B291" s="25" t="s">
        <v>73</v>
      </c>
      <c r="C291" s="20" t="s">
        <v>79</v>
      </c>
      <c r="D291" s="15" t="s">
        <v>7</v>
      </c>
      <c r="E291" s="25" t="s">
        <v>8</v>
      </c>
      <c r="F291" s="17"/>
      <c r="G291" s="18">
        <v>6</v>
      </c>
      <c r="H291" s="15"/>
      <c r="I291" s="19"/>
      <c r="J291" s="35">
        <f>(G291+H291+I291)-F291</f>
        <v>6</v>
      </c>
      <c r="K291" s="63">
        <f>Πίνακας3[[#This Row],[Κενό ΙΕΚ]]+Πίνακας3[[#This Row],[Κενό Διευθ.]]</f>
        <v>0</v>
      </c>
      <c r="L291" s="20" t="s">
        <v>79</v>
      </c>
      <c r="M291" s="15" t="s">
        <v>7</v>
      </c>
      <c r="N291" s="20" t="s">
        <v>8</v>
      </c>
      <c r="O291" s="20"/>
      <c r="P291" s="15"/>
      <c r="Q291" s="20"/>
      <c r="R291" s="15"/>
    </row>
    <row r="292" spans="1:18" x14ac:dyDescent="0.3">
      <c r="A292" s="16">
        <v>265</v>
      </c>
      <c r="B292" s="25" t="s">
        <v>73</v>
      </c>
      <c r="C292" s="20" t="s">
        <v>81</v>
      </c>
      <c r="D292" s="15" t="s">
        <v>7</v>
      </c>
      <c r="E292" s="25" t="s">
        <v>8</v>
      </c>
      <c r="F292" s="17">
        <v>14</v>
      </c>
      <c r="G292" s="18">
        <v>10</v>
      </c>
      <c r="H292" s="19">
        <v>2</v>
      </c>
      <c r="I292" s="19">
        <v>2</v>
      </c>
      <c r="J292" s="35">
        <f>(G292+H292+I292)-F292</f>
        <v>0</v>
      </c>
      <c r="K292" s="63">
        <f>Πίνακας3[[#This Row],[Κενό ΙΕΚ]]+Πίνακας3[[#This Row],[Κενό Διευθ.]]</f>
        <v>4</v>
      </c>
      <c r="L292" s="20" t="s">
        <v>81</v>
      </c>
      <c r="M292" s="15" t="s">
        <v>7</v>
      </c>
      <c r="N292" s="20" t="s">
        <v>8</v>
      </c>
      <c r="O292" s="20" t="s">
        <v>175</v>
      </c>
      <c r="P292" s="15" t="s">
        <v>7</v>
      </c>
      <c r="Q292" s="20" t="s">
        <v>176</v>
      </c>
      <c r="R292" s="15" t="s">
        <v>119</v>
      </c>
    </row>
    <row r="293" spans="1:18" x14ac:dyDescent="0.3">
      <c r="A293" s="16">
        <v>271</v>
      </c>
      <c r="B293" s="25" t="s">
        <v>73</v>
      </c>
      <c r="C293" s="20" t="s">
        <v>82</v>
      </c>
      <c r="D293" s="15" t="s">
        <v>7</v>
      </c>
      <c r="E293" s="25" t="s">
        <v>8</v>
      </c>
      <c r="F293" s="17">
        <v>2</v>
      </c>
      <c r="G293" s="18">
        <v>2</v>
      </c>
      <c r="H293" s="15"/>
      <c r="I293" s="19"/>
      <c r="J293" s="35">
        <f>(G293+H293+I293)-F293</f>
        <v>0</v>
      </c>
      <c r="K293" s="63">
        <f>Πίνακας3[[#This Row],[Κενό ΙΕΚ]]+Πίνακας3[[#This Row],[Κενό Διευθ.]]</f>
        <v>0</v>
      </c>
      <c r="L293" s="20" t="s">
        <v>82</v>
      </c>
      <c r="M293" s="15" t="s">
        <v>7</v>
      </c>
      <c r="N293" s="20" t="s">
        <v>8</v>
      </c>
      <c r="O293" s="20"/>
      <c r="P293" s="15"/>
      <c r="Q293" s="20"/>
      <c r="R293" s="15"/>
    </row>
    <row r="294" spans="1:18" x14ac:dyDescent="0.3">
      <c r="A294" s="16">
        <v>281</v>
      </c>
      <c r="B294" s="25" t="s">
        <v>73</v>
      </c>
      <c r="C294" s="20" t="s">
        <v>83</v>
      </c>
      <c r="D294" s="15" t="s">
        <v>7</v>
      </c>
      <c r="E294" s="25" t="s">
        <v>8</v>
      </c>
      <c r="F294" s="17">
        <v>18</v>
      </c>
      <c r="G294" s="18">
        <v>14</v>
      </c>
      <c r="H294" s="19">
        <v>2</v>
      </c>
      <c r="I294" s="19">
        <v>2</v>
      </c>
      <c r="J294" s="35">
        <f>(G294+H294+I294)-F294</f>
        <v>0</v>
      </c>
      <c r="K294" s="63">
        <f>Πίνακας3[[#This Row],[Κενό ΙΕΚ]]+Πίνακας3[[#This Row],[Κενό Διευθ.]]</f>
        <v>4</v>
      </c>
      <c r="L294" s="20" t="s">
        <v>83</v>
      </c>
      <c r="M294" s="15" t="s">
        <v>7</v>
      </c>
      <c r="N294" s="20" t="s">
        <v>8</v>
      </c>
      <c r="O294" s="20" t="s">
        <v>179</v>
      </c>
      <c r="P294" s="15" t="s">
        <v>7</v>
      </c>
      <c r="Q294" s="20" t="s">
        <v>180</v>
      </c>
      <c r="R294" s="15" t="s">
        <v>119</v>
      </c>
    </row>
    <row r="295" spans="1:18" x14ac:dyDescent="0.3">
      <c r="A295" s="16">
        <v>290</v>
      </c>
      <c r="B295" s="25" t="s">
        <v>73</v>
      </c>
      <c r="C295" s="20" t="s">
        <v>84</v>
      </c>
      <c r="D295" s="15" t="s">
        <v>7</v>
      </c>
      <c r="E295" s="25" t="s">
        <v>8</v>
      </c>
      <c r="F295" s="17">
        <v>27</v>
      </c>
      <c r="G295" s="18">
        <v>25</v>
      </c>
      <c r="H295" s="19">
        <v>1</v>
      </c>
      <c r="I295" s="19">
        <v>1</v>
      </c>
      <c r="J295" s="35">
        <f>(G295+H295+I295)-F295</f>
        <v>0</v>
      </c>
      <c r="K295" s="63">
        <f>Πίνακας3[[#This Row],[Κενό ΙΕΚ]]+Πίνακας3[[#This Row],[Κενό Διευθ.]]</f>
        <v>2</v>
      </c>
      <c r="L295" s="20" t="s">
        <v>84</v>
      </c>
      <c r="M295" s="15" t="s">
        <v>7</v>
      </c>
      <c r="N295" s="20" t="s">
        <v>8</v>
      </c>
      <c r="O295" s="20" t="s">
        <v>181</v>
      </c>
      <c r="P295" s="15" t="s">
        <v>7</v>
      </c>
      <c r="Q295" s="20" t="s">
        <v>182</v>
      </c>
      <c r="R295" s="15" t="s">
        <v>119</v>
      </c>
    </row>
    <row r="296" spans="1:18" x14ac:dyDescent="0.3">
      <c r="A296" s="16">
        <v>306</v>
      </c>
      <c r="B296" s="25" t="s">
        <v>94</v>
      </c>
      <c r="C296" s="20" t="s">
        <v>95</v>
      </c>
      <c r="D296" s="15" t="s">
        <v>7</v>
      </c>
      <c r="E296" s="25" t="s">
        <v>8</v>
      </c>
      <c r="F296" s="23">
        <v>56</v>
      </c>
      <c r="G296" s="18">
        <v>40</v>
      </c>
      <c r="H296" s="19"/>
      <c r="I296" s="19">
        <v>2</v>
      </c>
      <c r="J296" s="35">
        <f>(G296+H296+I296)-F296</f>
        <v>-14</v>
      </c>
      <c r="K296" s="63">
        <f>Πίνακας3[[#This Row],[Κενό ΙΕΚ]]+Πίνακας3[[#This Row],[Κενό Διευθ.]]</f>
        <v>2</v>
      </c>
      <c r="L296" s="20" t="s">
        <v>95</v>
      </c>
      <c r="M296" s="15" t="s">
        <v>7</v>
      </c>
      <c r="N296" s="20" t="s">
        <v>8</v>
      </c>
      <c r="O296" s="20"/>
      <c r="P296" s="15"/>
      <c r="Q296" s="20" t="s">
        <v>187</v>
      </c>
      <c r="R296" s="15" t="s">
        <v>119</v>
      </c>
    </row>
    <row r="297" spans="1:18" x14ac:dyDescent="0.3">
      <c r="A297" s="16">
        <v>312</v>
      </c>
      <c r="B297" s="25" t="s">
        <v>94</v>
      </c>
      <c r="C297" s="20" t="s">
        <v>96</v>
      </c>
      <c r="D297" s="15" t="s">
        <v>7</v>
      </c>
      <c r="E297" s="25" t="s">
        <v>8</v>
      </c>
      <c r="F297" s="17">
        <v>25</v>
      </c>
      <c r="G297" s="18">
        <v>5</v>
      </c>
      <c r="H297" s="19"/>
      <c r="I297" s="19"/>
      <c r="J297" s="35">
        <f>(G297+H297+I297)-F297</f>
        <v>-20</v>
      </c>
      <c r="K297" s="63">
        <f>Πίνακας3[[#This Row],[Κενό ΙΕΚ]]+Πίνακας3[[#This Row],[Κενό Διευθ.]]</f>
        <v>0</v>
      </c>
      <c r="L297" s="20" t="s">
        <v>96</v>
      </c>
      <c r="M297" s="15" t="s">
        <v>7</v>
      </c>
      <c r="N297" s="20" t="s">
        <v>8</v>
      </c>
      <c r="O297" s="20"/>
      <c r="P297" s="15"/>
      <c r="Q297" s="20"/>
      <c r="R297" s="15"/>
    </row>
    <row r="298" spans="1:18" x14ac:dyDescent="0.3">
      <c r="A298" s="16">
        <v>319</v>
      </c>
      <c r="B298" s="25" t="s">
        <v>94</v>
      </c>
      <c r="C298" s="20" t="s">
        <v>97</v>
      </c>
      <c r="D298" s="15" t="s">
        <v>7</v>
      </c>
      <c r="E298" s="25" t="s">
        <v>8</v>
      </c>
      <c r="F298" s="17">
        <v>17</v>
      </c>
      <c r="G298" s="18">
        <v>11</v>
      </c>
      <c r="H298" s="19">
        <v>4</v>
      </c>
      <c r="I298" s="19">
        <v>2</v>
      </c>
      <c r="J298" s="35">
        <f>(G298+H298+I298)-F298</f>
        <v>0</v>
      </c>
      <c r="K298" s="63">
        <f>Πίνακας3[[#This Row],[Κενό ΙΕΚ]]+Πίνακας3[[#This Row],[Κενό Διευθ.]]</f>
        <v>6</v>
      </c>
      <c r="L298" s="20" t="s">
        <v>97</v>
      </c>
      <c r="M298" s="15" t="s">
        <v>7</v>
      </c>
      <c r="N298" s="20" t="s">
        <v>8</v>
      </c>
      <c r="O298" s="20" t="s">
        <v>190</v>
      </c>
      <c r="P298" s="15" t="s">
        <v>7</v>
      </c>
      <c r="Q298" s="20" t="s">
        <v>191</v>
      </c>
      <c r="R298" s="15" t="s">
        <v>119</v>
      </c>
    </row>
    <row r="299" spans="1:18" x14ac:dyDescent="0.3">
      <c r="A299" s="16">
        <v>329</v>
      </c>
      <c r="B299" s="26" t="s">
        <v>98</v>
      </c>
      <c r="C299" s="24" t="s">
        <v>99</v>
      </c>
      <c r="D299" s="13" t="s">
        <v>7</v>
      </c>
      <c r="E299" s="25" t="s">
        <v>8</v>
      </c>
      <c r="F299" s="23">
        <v>115</v>
      </c>
      <c r="G299" s="18">
        <v>5</v>
      </c>
      <c r="H299" s="19">
        <v>5</v>
      </c>
      <c r="I299" s="19">
        <v>5</v>
      </c>
      <c r="J299" s="23">
        <f>(G299+H299+I299)-F299</f>
        <v>-100</v>
      </c>
      <c r="K299" s="64">
        <f>Πίνακας3[[#This Row],[Κενό ΙΕΚ]]+Πίνακας3[[#This Row],[Κενό Διευθ.]]</f>
        <v>10</v>
      </c>
      <c r="L299" s="20" t="s">
        <v>99</v>
      </c>
      <c r="M299" s="15" t="s">
        <v>7</v>
      </c>
      <c r="N299" s="20" t="s">
        <v>8</v>
      </c>
      <c r="O299" s="20" t="s">
        <v>192</v>
      </c>
      <c r="P299" s="15" t="s">
        <v>7</v>
      </c>
      <c r="Q299" s="20" t="s">
        <v>193</v>
      </c>
      <c r="R299" s="15" t="s">
        <v>119</v>
      </c>
    </row>
    <row r="300" spans="1:18" x14ac:dyDescent="0.3">
      <c r="A300" s="16">
        <v>335</v>
      </c>
      <c r="B300" s="25" t="s">
        <v>98</v>
      </c>
      <c r="C300" s="20" t="s">
        <v>100</v>
      </c>
      <c r="D300" s="15" t="s">
        <v>7</v>
      </c>
      <c r="E300" s="25" t="s">
        <v>8</v>
      </c>
      <c r="F300" s="17">
        <v>30</v>
      </c>
      <c r="G300" s="18">
        <v>20</v>
      </c>
      <c r="H300" s="19">
        <v>6</v>
      </c>
      <c r="I300" s="19">
        <v>4</v>
      </c>
      <c r="J300" s="35">
        <f>(G300+H300+I300)-F300</f>
        <v>0</v>
      </c>
      <c r="K300" s="63">
        <f>Πίνακας3[[#This Row],[Κενό ΙΕΚ]]+Πίνακας3[[#This Row],[Κενό Διευθ.]]</f>
        <v>10</v>
      </c>
      <c r="L300" s="20" t="s">
        <v>100</v>
      </c>
      <c r="M300" s="15" t="s">
        <v>7</v>
      </c>
      <c r="N300" s="20" t="s">
        <v>8</v>
      </c>
      <c r="O300" s="20" t="s">
        <v>194</v>
      </c>
      <c r="P300" s="15" t="s">
        <v>7</v>
      </c>
      <c r="Q300" s="20" t="s">
        <v>195</v>
      </c>
      <c r="R300" s="15" t="s">
        <v>119</v>
      </c>
    </row>
    <row r="301" spans="1:18" x14ac:dyDescent="0.3">
      <c r="A301" s="16">
        <v>344</v>
      </c>
      <c r="B301" s="25" t="s">
        <v>93</v>
      </c>
      <c r="C301" s="20" t="s">
        <v>86</v>
      </c>
      <c r="D301" s="15" t="s">
        <v>7</v>
      </c>
      <c r="E301" s="25" t="s">
        <v>8</v>
      </c>
      <c r="F301" s="17">
        <v>31</v>
      </c>
      <c r="G301" s="18">
        <v>11</v>
      </c>
      <c r="H301" s="19"/>
      <c r="I301" s="19"/>
      <c r="J301" s="35">
        <f>(G301+H301+I301)-F301</f>
        <v>-20</v>
      </c>
      <c r="K301" s="63">
        <f>Πίνακας3[[#This Row],[Κενό ΙΕΚ]]+Πίνακας3[[#This Row],[Κενό Διευθ.]]</f>
        <v>0</v>
      </c>
      <c r="L301" s="20" t="s">
        <v>86</v>
      </c>
      <c r="M301" s="15" t="s">
        <v>7</v>
      </c>
      <c r="N301" s="20" t="s">
        <v>8</v>
      </c>
      <c r="O301" s="20"/>
      <c r="P301" s="15"/>
      <c r="Q301" s="20"/>
      <c r="R301" s="15"/>
    </row>
    <row r="302" spans="1:18" x14ac:dyDescent="0.3">
      <c r="A302" s="16">
        <v>350</v>
      </c>
      <c r="B302" s="25" t="s">
        <v>93</v>
      </c>
      <c r="C302" s="20" t="s">
        <v>87</v>
      </c>
      <c r="D302" s="15" t="s">
        <v>7</v>
      </c>
      <c r="E302" s="25" t="s">
        <v>8</v>
      </c>
      <c r="F302" s="17">
        <v>35</v>
      </c>
      <c r="G302" s="18"/>
      <c r="H302" s="19"/>
      <c r="I302" s="19"/>
      <c r="J302" s="35">
        <f>(G302+H302+I302)-F302</f>
        <v>-35</v>
      </c>
      <c r="K302" s="63">
        <f>Πίνακας3[[#This Row],[Κενό ΙΕΚ]]+Πίνακας3[[#This Row],[Κενό Διευθ.]]</f>
        <v>0</v>
      </c>
      <c r="L302" s="20"/>
      <c r="M302" s="15"/>
      <c r="N302" s="20"/>
      <c r="O302" s="20"/>
      <c r="P302" s="15"/>
      <c r="Q302" s="20"/>
      <c r="R302" s="15"/>
    </row>
    <row r="303" spans="1:18" x14ac:dyDescent="0.3">
      <c r="A303" s="16">
        <v>358</v>
      </c>
      <c r="B303" s="25" t="s">
        <v>93</v>
      </c>
      <c r="C303" s="20" t="s">
        <v>88</v>
      </c>
      <c r="D303" s="15" t="s">
        <v>7</v>
      </c>
      <c r="E303" s="25" t="s">
        <v>8</v>
      </c>
      <c r="F303" s="17">
        <v>21</v>
      </c>
      <c r="G303" s="18">
        <v>17</v>
      </c>
      <c r="H303" s="19">
        <v>2</v>
      </c>
      <c r="I303" s="19">
        <v>2</v>
      </c>
      <c r="J303" s="35">
        <f>(G303+H303+I303)-F303</f>
        <v>0</v>
      </c>
      <c r="K303" s="63">
        <f>Πίνακας3[[#This Row],[Κενό ΙΕΚ]]+Πίνακας3[[#This Row],[Κενό Διευθ.]]</f>
        <v>4</v>
      </c>
      <c r="L303" s="20" t="s">
        <v>88</v>
      </c>
      <c r="M303" s="15" t="s">
        <v>7</v>
      </c>
      <c r="N303" s="20" t="s">
        <v>8</v>
      </c>
      <c r="O303" s="20" t="s">
        <v>200</v>
      </c>
      <c r="P303" s="15" t="s">
        <v>7</v>
      </c>
      <c r="Q303" s="20" t="s">
        <v>201</v>
      </c>
      <c r="R303" s="15" t="s">
        <v>119</v>
      </c>
    </row>
    <row r="304" spans="1:18" x14ac:dyDescent="0.3">
      <c r="A304" s="16">
        <v>364</v>
      </c>
      <c r="B304" s="26" t="s">
        <v>93</v>
      </c>
      <c r="C304" s="24" t="s">
        <v>89</v>
      </c>
      <c r="D304" s="13" t="s">
        <v>7</v>
      </c>
      <c r="E304" s="25" t="s">
        <v>8</v>
      </c>
      <c r="F304" s="23">
        <v>55</v>
      </c>
      <c r="G304" s="18">
        <v>10</v>
      </c>
      <c r="H304" s="19"/>
      <c r="I304" s="19"/>
      <c r="J304" s="23">
        <f>(G304+H304+I304)-F304</f>
        <v>-45</v>
      </c>
      <c r="K304" s="64">
        <f>Πίνακας3[[#This Row],[Κενό ΙΕΚ]]+Πίνακας3[[#This Row],[Κενό Διευθ.]]</f>
        <v>0</v>
      </c>
      <c r="L304" s="20" t="s">
        <v>89</v>
      </c>
      <c r="M304" s="15" t="s">
        <v>7</v>
      </c>
      <c r="N304" s="20" t="s">
        <v>8</v>
      </c>
      <c r="O304" s="20"/>
      <c r="P304" s="15"/>
      <c r="Q304" s="20"/>
      <c r="R304" s="15"/>
    </row>
    <row r="305" spans="1:18" x14ac:dyDescent="0.3">
      <c r="A305" s="16">
        <v>372</v>
      </c>
      <c r="B305" s="25" t="s">
        <v>93</v>
      </c>
      <c r="C305" s="20" t="s">
        <v>90</v>
      </c>
      <c r="D305" s="15" t="s">
        <v>7</v>
      </c>
      <c r="E305" s="25" t="s">
        <v>8</v>
      </c>
      <c r="F305" s="17">
        <v>30</v>
      </c>
      <c r="G305" s="18">
        <v>5</v>
      </c>
      <c r="H305" s="19">
        <v>10</v>
      </c>
      <c r="I305" s="19">
        <v>5</v>
      </c>
      <c r="J305" s="35">
        <f>(G305+H305+I305)-F305</f>
        <v>-10</v>
      </c>
      <c r="K305" s="63">
        <f>Πίνακας3[[#This Row],[Κενό ΙΕΚ]]+Πίνακας3[[#This Row],[Κενό Διευθ.]]</f>
        <v>15</v>
      </c>
      <c r="L305" s="20" t="s">
        <v>90</v>
      </c>
      <c r="M305" s="15" t="s">
        <v>7</v>
      </c>
      <c r="N305" s="20" t="s">
        <v>8</v>
      </c>
      <c r="O305" s="20" t="s">
        <v>204</v>
      </c>
      <c r="P305" s="15" t="s">
        <v>7</v>
      </c>
      <c r="Q305" s="20" t="s">
        <v>205</v>
      </c>
      <c r="R305" s="15" t="s">
        <v>119</v>
      </c>
    </row>
    <row r="306" spans="1:18" x14ac:dyDescent="0.3">
      <c r="A306" s="16">
        <v>380</v>
      </c>
      <c r="B306" s="25" t="s">
        <v>101</v>
      </c>
      <c r="C306" s="20" t="s">
        <v>102</v>
      </c>
      <c r="D306" s="15" t="s">
        <v>7</v>
      </c>
      <c r="E306" s="25" t="s">
        <v>8</v>
      </c>
      <c r="F306" s="17">
        <v>26</v>
      </c>
      <c r="G306" s="18">
        <v>18</v>
      </c>
      <c r="H306" s="19"/>
      <c r="I306" s="19"/>
      <c r="J306" s="35">
        <f>(G306+H306+I306)-F306</f>
        <v>-8</v>
      </c>
      <c r="K306" s="63">
        <f>Πίνακας3[[#This Row],[Κενό ΙΕΚ]]+Πίνακας3[[#This Row],[Κενό Διευθ.]]</f>
        <v>0</v>
      </c>
      <c r="L306" s="20" t="s">
        <v>102</v>
      </c>
      <c r="M306" s="15" t="s">
        <v>7</v>
      </c>
      <c r="N306" s="20" t="s">
        <v>8</v>
      </c>
      <c r="O306" s="20"/>
      <c r="P306" s="15"/>
      <c r="Q306" s="20"/>
      <c r="R306" s="15"/>
    </row>
    <row r="307" spans="1:18" x14ac:dyDescent="0.3">
      <c r="A307" s="16">
        <v>387</v>
      </c>
      <c r="B307" s="25" t="s">
        <v>101</v>
      </c>
      <c r="C307" s="20" t="s">
        <v>103</v>
      </c>
      <c r="D307" s="15" t="s">
        <v>7</v>
      </c>
      <c r="E307" s="25" t="s">
        <v>8</v>
      </c>
      <c r="F307" s="23">
        <v>52</v>
      </c>
      <c r="G307" s="18">
        <v>35</v>
      </c>
      <c r="H307" s="19"/>
      <c r="I307" s="19"/>
      <c r="J307" s="35">
        <f>(G307+H307+I307)-F307</f>
        <v>-17</v>
      </c>
      <c r="K307" s="63">
        <f>Πίνακας3[[#This Row],[Κενό ΙΕΚ]]+Πίνακας3[[#This Row],[Κενό Διευθ.]]</f>
        <v>0</v>
      </c>
      <c r="L307" s="20" t="s">
        <v>103</v>
      </c>
      <c r="M307" s="15" t="s">
        <v>7</v>
      </c>
      <c r="N307" s="20" t="s">
        <v>8</v>
      </c>
      <c r="O307" s="20"/>
      <c r="P307" s="15"/>
      <c r="Q307" s="20"/>
      <c r="R307" s="15"/>
    </row>
    <row r="308" spans="1:18" x14ac:dyDescent="0.3">
      <c r="A308" s="16">
        <v>394</v>
      </c>
      <c r="B308" s="25" t="s">
        <v>101</v>
      </c>
      <c r="C308" s="20" t="s">
        <v>104</v>
      </c>
      <c r="D308" s="15" t="s">
        <v>7</v>
      </c>
      <c r="E308" s="25" t="s">
        <v>8</v>
      </c>
      <c r="F308" s="17">
        <v>32</v>
      </c>
      <c r="G308" s="18">
        <v>2</v>
      </c>
      <c r="H308" s="19"/>
      <c r="I308" s="19"/>
      <c r="J308" s="35">
        <f>(G308+H308+I308)-F308</f>
        <v>-30</v>
      </c>
      <c r="K308" s="63">
        <f>Πίνακας3[[#This Row],[Κενό ΙΕΚ]]+Πίνακας3[[#This Row],[Κενό Διευθ.]]</f>
        <v>0</v>
      </c>
      <c r="L308" s="20" t="s">
        <v>104</v>
      </c>
      <c r="M308" s="15" t="s">
        <v>7</v>
      </c>
      <c r="N308" s="20" t="s">
        <v>8</v>
      </c>
      <c r="O308" s="20"/>
      <c r="P308" s="15"/>
      <c r="Q308" s="20"/>
      <c r="R308" s="15"/>
    </row>
    <row r="309" spans="1:18" x14ac:dyDescent="0.3">
      <c r="A309" s="16">
        <v>402</v>
      </c>
      <c r="B309" s="25" t="s">
        <v>101</v>
      </c>
      <c r="C309" s="20" t="s">
        <v>105</v>
      </c>
      <c r="D309" s="15" t="s">
        <v>7</v>
      </c>
      <c r="E309" s="25" t="s">
        <v>8</v>
      </c>
      <c r="F309" s="17">
        <v>23</v>
      </c>
      <c r="G309" s="18">
        <v>19</v>
      </c>
      <c r="H309" s="19">
        <v>2</v>
      </c>
      <c r="I309" s="19">
        <v>2</v>
      </c>
      <c r="J309" s="35">
        <f>(G309+H309+I309)-F309</f>
        <v>0</v>
      </c>
      <c r="K309" s="63">
        <f>Πίνακας3[[#This Row],[Κενό ΙΕΚ]]+Πίνακας3[[#This Row],[Κενό Διευθ.]]</f>
        <v>4</v>
      </c>
      <c r="L309" s="20" t="s">
        <v>105</v>
      </c>
      <c r="M309" s="15" t="s">
        <v>7</v>
      </c>
      <c r="N309" s="20" t="s">
        <v>8</v>
      </c>
      <c r="O309" s="20" t="s">
        <v>212</v>
      </c>
      <c r="P309" s="15" t="s">
        <v>7</v>
      </c>
      <c r="Q309" s="20" t="s">
        <v>213</v>
      </c>
      <c r="R309" s="15" t="s">
        <v>119</v>
      </c>
    </row>
    <row r="310" spans="1:18" x14ac:dyDescent="0.3">
      <c r="A310" s="16">
        <v>412</v>
      </c>
      <c r="B310" s="25" t="s">
        <v>101</v>
      </c>
      <c r="C310" s="20" t="s">
        <v>106</v>
      </c>
      <c r="D310" s="15" t="s">
        <v>7</v>
      </c>
      <c r="E310" s="25" t="s">
        <v>8</v>
      </c>
      <c r="F310" s="17">
        <v>20</v>
      </c>
      <c r="G310" s="18"/>
      <c r="H310" s="19">
        <v>5</v>
      </c>
      <c r="I310" s="19">
        <v>5</v>
      </c>
      <c r="J310" s="35">
        <f>(G310+H310+I310)-F310</f>
        <v>-10</v>
      </c>
      <c r="K310" s="63">
        <f>Πίνακας3[[#This Row],[Κενό ΙΕΚ]]+Πίνακας3[[#This Row],[Κενό Διευθ.]]</f>
        <v>10</v>
      </c>
      <c r="L310" s="20"/>
      <c r="M310" s="15"/>
      <c r="N310" s="20"/>
      <c r="O310" s="20" t="s">
        <v>214</v>
      </c>
      <c r="P310" s="15" t="s">
        <v>7</v>
      </c>
      <c r="Q310" s="20" t="s">
        <v>215</v>
      </c>
      <c r="R310" s="15" t="s">
        <v>119</v>
      </c>
    </row>
    <row r="311" spans="1:18" x14ac:dyDescent="0.3">
      <c r="A311" s="16">
        <v>241</v>
      </c>
      <c r="B311" s="25" t="s">
        <v>73</v>
      </c>
      <c r="C311" s="20" t="s">
        <v>78</v>
      </c>
      <c r="D311" s="15" t="s">
        <v>76</v>
      </c>
      <c r="E311" s="25" t="s">
        <v>77</v>
      </c>
      <c r="F311" s="17">
        <v>1</v>
      </c>
      <c r="G311" s="18"/>
      <c r="H311" s="19">
        <v>1</v>
      </c>
      <c r="I311" s="19"/>
      <c r="J311" s="35">
        <f>(G311+H311+I311)-F311</f>
        <v>0</v>
      </c>
      <c r="K311" s="63">
        <f>Πίνακας3[[#This Row],[Κενό ΙΕΚ]]+Πίνακας3[[#This Row],[Κενό Διευθ.]]</f>
        <v>1</v>
      </c>
      <c r="L311" s="20" t="s">
        <v>78</v>
      </c>
      <c r="M311" s="15"/>
      <c r="N311" s="20"/>
      <c r="O311" s="20" t="s">
        <v>169</v>
      </c>
      <c r="P311" s="15" t="s">
        <v>76</v>
      </c>
      <c r="Q311" s="20"/>
      <c r="R311" s="15"/>
    </row>
    <row r="312" spans="1:18" x14ac:dyDescent="0.3">
      <c r="A312" s="16">
        <v>5</v>
      </c>
      <c r="B312" s="25" t="s">
        <v>28</v>
      </c>
      <c r="C312" s="21" t="s">
        <v>0</v>
      </c>
      <c r="D312" s="15" t="s">
        <v>9</v>
      </c>
      <c r="E312" s="34" t="s">
        <v>27</v>
      </c>
      <c r="F312" s="17">
        <v>1</v>
      </c>
      <c r="G312" s="29"/>
      <c r="H312" s="19">
        <v>1</v>
      </c>
      <c r="I312" s="19"/>
      <c r="J312" s="35">
        <f>(G312+H312+I312)-F312</f>
        <v>0</v>
      </c>
      <c r="K312" s="63">
        <f>Πίνακας3[[#This Row],[Κενό ΙΕΚ]]+Πίνακας3[[#This Row],[Κενό Διευθ.]]</f>
        <v>1</v>
      </c>
      <c r="L312" s="21"/>
      <c r="M312" s="28"/>
      <c r="N312" s="21"/>
      <c r="O312" s="20" t="s">
        <v>108</v>
      </c>
      <c r="P312" s="15" t="s">
        <v>9</v>
      </c>
      <c r="Q312" s="20"/>
      <c r="R312" s="15"/>
    </row>
    <row r="313" spans="1:18" x14ac:dyDescent="0.3">
      <c r="A313" s="16">
        <v>25</v>
      </c>
      <c r="B313" s="25" t="s">
        <v>28</v>
      </c>
      <c r="C313" s="21" t="s">
        <v>24</v>
      </c>
      <c r="D313" s="15" t="s">
        <v>9</v>
      </c>
      <c r="E313" s="34" t="s">
        <v>27</v>
      </c>
      <c r="F313" s="17">
        <v>1</v>
      </c>
      <c r="G313" s="18"/>
      <c r="H313" s="19">
        <v>1</v>
      </c>
      <c r="I313" s="19"/>
      <c r="J313" s="35">
        <f>(G313+H313+I313)-F313</f>
        <v>0</v>
      </c>
      <c r="K313" s="63">
        <f>Πίνακας3[[#This Row],[Κενό ΙΕΚ]]+Πίνακας3[[#This Row],[Κενό Διευθ.]]</f>
        <v>1</v>
      </c>
      <c r="L313" s="20"/>
      <c r="M313" s="15"/>
      <c r="N313" s="20"/>
      <c r="O313" s="20" t="s">
        <v>117</v>
      </c>
      <c r="P313" s="15" t="s">
        <v>9</v>
      </c>
      <c r="Q313" s="20"/>
      <c r="R313" s="15"/>
    </row>
    <row r="314" spans="1:18" x14ac:dyDescent="0.3">
      <c r="A314" s="16">
        <v>37</v>
      </c>
      <c r="B314" s="25" t="s">
        <v>36</v>
      </c>
      <c r="C314" s="20" t="s">
        <v>30</v>
      </c>
      <c r="D314" s="15" t="s">
        <v>9</v>
      </c>
      <c r="E314" s="34" t="s">
        <v>27</v>
      </c>
      <c r="F314" s="17">
        <v>9</v>
      </c>
      <c r="G314" s="18"/>
      <c r="H314" s="19"/>
      <c r="I314" s="19"/>
      <c r="J314" s="35">
        <f>(G314+H314+I314)-F314</f>
        <v>-9</v>
      </c>
      <c r="K314" s="63">
        <f>Πίνακας3[[#This Row],[Κενό ΙΕΚ]]+Πίνακας3[[#This Row],[Κενό Διευθ.]]</f>
        <v>0</v>
      </c>
      <c r="L314" s="20" t="s">
        <v>30</v>
      </c>
      <c r="M314" s="15" t="s">
        <v>9</v>
      </c>
      <c r="N314" s="21" t="s">
        <v>27</v>
      </c>
      <c r="O314" s="20"/>
      <c r="P314" s="15"/>
      <c r="Q314" s="20"/>
      <c r="R314" s="15"/>
    </row>
    <row r="315" spans="1:18" x14ac:dyDescent="0.3">
      <c r="A315" s="16">
        <v>48</v>
      </c>
      <c r="B315" s="25" t="s">
        <v>36</v>
      </c>
      <c r="C315" s="20" t="s">
        <v>32</v>
      </c>
      <c r="D315" s="15" t="s">
        <v>9</v>
      </c>
      <c r="E315" s="34" t="s">
        <v>27</v>
      </c>
      <c r="F315" s="17">
        <v>6</v>
      </c>
      <c r="G315" s="18"/>
      <c r="H315" s="19">
        <v>2</v>
      </c>
      <c r="I315" s="19"/>
      <c r="J315" s="35">
        <f>(G315+H315+I315)-F315</f>
        <v>-4</v>
      </c>
      <c r="K315" s="63">
        <f>Πίνακας3[[#This Row],[Κενό ΙΕΚ]]+Πίνακας3[[#This Row],[Κενό Διευθ.]]</f>
        <v>2</v>
      </c>
      <c r="L315" s="20" t="s">
        <v>32</v>
      </c>
      <c r="M315" s="15" t="s">
        <v>9</v>
      </c>
      <c r="N315" s="21" t="s">
        <v>27</v>
      </c>
      <c r="O315" s="20" t="s">
        <v>123</v>
      </c>
      <c r="P315" s="15" t="s">
        <v>9</v>
      </c>
      <c r="Q315" s="20"/>
      <c r="R315" s="15"/>
    </row>
    <row r="316" spans="1:18" x14ac:dyDescent="0.3">
      <c r="A316" s="16">
        <v>100</v>
      </c>
      <c r="B316" s="25" t="s">
        <v>50</v>
      </c>
      <c r="C316" s="20" t="s">
        <v>46</v>
      </c>
      <c r="D316" s="15" t="s">
        <v>9</v>
      </c>
      <c r="E316" s="34" t="s">
        <v>27</v>
      </c>
      <c r="F316" s="17">
        <v>1</v>
      </c>
      <c r="G316" s="18"/>
      <c r="H316" s="19">
        <v>1</v>
      </c>
      <c r="I316" s="19"/>
      <c r="J316" s="35">
        <f>(G316+H316+I316)-F316</f>
        <v>0</v>
      </c>
      <c r="K316" s="63">
        <f>Πίνακας3[[#This Row],[Κενό ΙΕΚ]]+Πίνακας3[[#This Row],[Κενό Διευθ.]]</f>
        <v>1</v>
      </c>
      <c r="L316" s="20"/>
      <c r="M316" s="15"/>
      <c r="N316" s="20"/>
      <c r="O316" s="20" t="s">
        <v>131</v>
      </c>
      <c r="P316" s="15" t="s">
        <v>9</v>
      </c>
      <c r="Q316" s="20"/>
      <c r="R316" s="15"/>
    </row>
    <row r="317" spans="1:18" x14ac:dyDescent="0.3">
      <c r="A317" s="16">
        <v>145</v>
      </c>
      <c r="B317" s="25" t="s">
        <v>60</v>
      </c>
      <c r="C317" s="20" t="s">
        <v>56</v>
      </c>
      <c r="D317" s="15" t="s">
        <v>9</v>
      </c>
      <c r="E317" s="34" t="s">
        <v>27</v>
      </c>
      <c r="F317" s="17">
        <v>1</v>
      </c>
      <c r="G317" s="18"/>
      <c r="H317" s="19">
        <v>1</v>
      </c>
      <c r="I317" s="19"/>
      <c r="J317" s="35">
        <f>(G317+H317+I317)-F317</f>
        <v>0</v>
      </c>
      <c r="K317" s="63">
        <f>Πίνακας3[[#This Row],[Κενό ΙΕΚ]]+Πίνακας3[[#This Row],[Κενό Διευθ.]]</f>
        <v>1</v>
      </c>
      <c r="L317" s="20"/>
      <c r="M317" s="15"/>
      <c r="N317" s="20"/>
      <c r="O317" s="20" t="s">
        <v>142</v>
      </c>
      <c r="P317" s="15" t="s">
        <v>9</v>
      </c>
      <c r="Q317" s="20"/>
      <c r="R317" s="15"/>
    </row>
    <row r="318" spans="1:18" x14ac:dyDescent="0.3">
      <c r="A318" s="16">
        <v>162</v>
      </c>
      <c r="B318" s="25" t="s">
        <v>60</v>
      </c>
      <c r="C318" s="20" t="s">
        <v>58</v>
      </c>
      <c r="D318" s="15" t="s">
        <v>9</v>
      </c>
      <c r="E318" s="34" t="s">
        <v>27</v>
      </c>
      <c r="F318" s="17">
        <v>1</v>
      </c>
      <c r="G318" s="18"/>
      <c r="H318" s="19">
        <v>1</v>
      </c>
      <c r="I318" s="19"/>
      <c r="J318" s="35">
        <f>(G318+H318+I318)-F318</f>
        <v>0</v>
      </c>
      <c r="K318" s="63">
        <f>Πίνακας3[[#This Row],[Κενό ΙΕΚ]]+Πίνακας3[[#This Row],[Κενό Διευθ.]]</f>
        <v>1</v>
      </c>
      <c r="L318" s="20"/>
      <c r="M318" s="15"/>
      <c r="N318" s="20"/>
      <c r="O318" s="20" t="s">
        <v>148</v>
      </c>
      <c r="P318" s="15" t="s">
        <v>9</v>
      </c>
      <c r="Q318" s="20"/>
      <c r="R318" s="15"/>
    </row>
    <row r="319" spans="1:18" x14ac:dyDescent="0.3">
      <c r="A319" s="16">
        <v>173</v>
      </c>
      <c r="B319" s="25" t="s">
        <v>60</v>
      </c>
      <c r="C319" s="20" t="s">
        <v>59</v>
      </c>
      <c r="D319" s="15" t="s">
        <v>9</v>
      </c>
      <c r="E319" s="34" t="s">
        <v>27</v>
      </c>
      <c r="F319" s="17">
        <v>1</v>
      </c>
      <c r="G319" s="18"/>
      <c r="H319" s="19">
        <v>1</v>
      </c>
      <c r="I319" s="19"/>
      <c r="J319" s="35">
        <f>(G319+H319+I319)-F319</f>
        <v>0</v>
      </c>
      <c r="K319" s="63">
        <f>Πίνακας3[[#This Row],[Κενό ΙΕΚ]]+Πίνακας3[[#This Row],[Κενό Διευθ.]]</f>
        <v>1</v>
      </c>
      <c r="L319" s="20"/>
      <c r="M319" s="15"/>
      <c r="N319" s="20"/>
      <c r="O319" s="20" t="s">
        <v>150</v>
      </c>
      <c r="P319" s="15" t="s">
        <v>9</v>
      </c>
      <c r="Q319" s="20"/>
      <c r="R319" s="15"/>
    </row>
    <row r="320" spans="1:18" x14ac:dyDescent="0.3">
      <c r="A320" s="16">
        <v>192</v>
      </c>
      <c r="B320" s="25" t="s">
        <v>61</v>
      </c>
      <c r="C320" s="20" t="s">
        <v>65</v>
      </c>
      <c r="D320" s="15" t="s">
        <v>9</v>
      </c>
      <c r="E320" s="34" t="s">
        <v>27</v>
      </c>
      <c r="F320" s="17">
        <v>3</v>
      </c>
      <c r="G320" s="18"/>
      <c r="H320" s="19">
        <v>1</v>
      </c>
      <c r="I320" s="19"/>
      <c r="J320" s="35">
        <f>(G320+H320+I320)-F320</f>
        <v>-2</v>
      </c>
      <c r="K320" s="63">
        <f>Πίνακας3[[#This Row],[Κενό ΙΕΚ]]+Πίνακας3[[#This Row],[Κενό Διευθ.]]</f>
        <v>1</v>
      </c>
      <c r="L320" s="20"/>
      <c r="M320" s="15"/>
      <c r="N320" s="20"/>
      <c r="O320" s="20" t="s">
        <v>155</v>
      </c>
      <c r="P320" s="15" t="s">
        <v>9</v>
      </c>
      <c r="Q320" s="20"/>
      <c r="R320" s="15"/>
    </row>
    <row r="321" spans="1:18" x14ac:dyDescent="0.3">
      <c r="A321" s="16">
        <v>242</v>
      </c>
      <c r="B321" s="25" t="s">
        <v>73</v>
      </c>
      <c r="C321" s="20" t="s">
        <v>78</v>
      </c>
      <c r="D321" s="15" t="s">
        <v>9</v>
      </c>
      <c r="E321" s="34" t="s">
        <v>27</v>
      </c>
      <c r="F321" s="17">
        <v>2</v>
      </c>
      <c r="G321" s="18"/>
      <c r="H321" s="19">
        <v>2</v>
      </c>
      <c r="I321" s="19"/>
      <c r="J321" s="35">
        <f>(G321+H321+I321)-F321</f>
        <v>0</v>
      </c>
      <c r="K321" s="63">
        <f>Πίνακας3[[#This Row],[Κενό ΙΕΚ]]+Πίνακας3[[#This Row],[Κενό Διευθ.]]</f>
        <v>2</v>
      </c>
      <c r="L321" s="20" t="s">
        <v>78</v>
      </c>
      <c r="M321" s="15"/>
      <c r="N321" s="20"/>
      <c r="O321" s="20" t="s">
        <v>169</v>
      </c>
      <c r="P321" s="15" t="s">
        <v>9</v>
      </c>
      <c r="Q321" s="20"/>
      <c r="R321" s="15"/>
    </row>
    <row r="322" spans="1:18" x14ac:dyDescent="0.3">
      <c r="A322" s="16">
        <v>251</v>
      </c>
      <c r="B322" s="25" t="s">
        <v>73</v>
      </c>
      <c r="C322" s="20" t="s">
        <v>79</v>
      </c>
      <c r="D322" s="15" t="s">
        <v>9</v>
      </c>
      <c r="E322" s="34" t="s">
        <v>27</v>
      </c>
      <c r="F322" s="17">
        <v>2</v>
      </c>
      <c r="G322" s="18"/>
      <c r="H322" s="19">
        <v>2</v>
      </c>
      <c r="I322" s="19"/>
      <c r="J322" s="35">
        <f>(G322+H322+I322)-F322</f>
        <v>0</v>
      </c>
      <c r="K322" s="63">
        <f>Πίνακας3[[#This Row],[Κενό ΙΕΚ]]+Πίνακας3[[#This Row],[Κενό Διευθ.]]</f>
        <v>2</v>
      </c>
      <c r="L322" s="20" t="s">
        <v>79</v>
      </c>
      <c r="M322" s="15"/>
      <c r="N322" s="20"/>
      <c r="O322" s="20" t="s">
        <v>171</v>
      </c>
      <c r="P322" s="15" t="s">
        <v>9</v>
      </c>
      <c r="Q322" s="20"/>
      <c r="R322" s="15"/>
    </row>
    <row r="323" spans="1:18" x14ac:dyDescent="0.3">
      <c r="A323" s="16">
        <v>298</v>
      </c>
      <c r="B323" s="25" t="s">
        <v>73</v>
      </c>
      <c r="C323" s="20" t="s">
        <v>85</v>
      </c>
      <c r="D323" s="15" t="s">
        <v>9</v>
      </c>
      <c r="E323" s="34" t="s">
        <v>27</v>
      </c>
      <c r="F323" s="17">
        <v>1</v>
      </c>
      <c r="G323" s="18"/>
      <c r="H323" s="19">
        <v>1</v>
      </c>
      <c r="I323" s="19"/>
      <c r="J323" s="35">
        <f>(G323+H323+I323)-F323</f>
        <v>0</v>
      </c>
      <c r="K323" s="63">
        <f>Πίνακας3[[#This Row],[Κενό ΙΕΚ]]+Πίνακας3[[#This Row],[Κενό Διευθ.]]</f>
        <v>1</v>
      </c>
      <c r="L323" s="20"/>
      <c r="M323" s="15"/>
      <c r="N323" s="20"/>
      <c r="O323" s="20" t="s">
        <v>183</v>
      </c>
      <c r="P323" s="15" t="s">
        <v>9</v>
      </c>
      <c r="Q323" s="20"/>
      <c r="R323" s="15"/>
    </row>
    <row r="324" spans="1:18" x14ac:dyDescent="0.3">
      <c r="A324" s="16">
        <v>320</v>
      </c>
      <c r="B324" s="25" t="s">
        <v>94</v>
      </c>
      <c r="C324" s="20" t="s">
        <v>97</v>
      </c>
      <c r="D324" s="15" t="s">
        <v>9</v>
      </c>
      <c r="E324" s="34" t="s">
        <v>27</v>
      </c>
      <c r="F324" s="17">
        <v>1</v>
      </c>
      <c r="G324" s="18"/>
      <c r="H324" s="19">
        <v>1</v>
      </c>
      <c r="I324" s="19"/>
      <c r="J324" s="35">
        <f>(G324+H324+I324)-F324</f>
        <v>0</v>
      </c>
      <c r="K324" s="63">
        <f>Πίνακας3[[#This Row],[Κενό ΙΕΚ]]+Πίνακας3[[#This Row],[Κενό Διευθ.]]</f>
        <v>1</v>
      </c>
      <c r="L324" s="20"/>
      <c r="M324" s="15"/>
      <c r="N324" s="20"/>
      <c r="O324" s="20" t="s">
        <v>190</v>
      </c>
      <c r="P324" s="15" t="s">
        <v>9</v>
      </c>
      <c r="Q324" s="20"/>
      <c r="R324" s="15"/>
    </row>
    <row r="325" spans="1:18" x14ac:dyDescent="0.3">
      <c r="A325" s="16">
        <v>18</v>
      </c>
      <c r="B325" s="25" t="s">
        <v>28</v>
      </c>
      <c r="C325" s="21" t="s">
        <v>19</v>
      </c>
      <c r="D325" s="15" t="s">
        <v>22</v>
      </c>
      <c r="E325" s="34" t="s">
        <v>23</v>
      </c>
      <c r="F325" s="17">
        <v>2</v>
      </c>
      <c r="G325" s="29">
        <v>2</v>
      </c>
      <c r="H325" s="19"/>
      <c r="I325" s="19"/>
      <c r="J325" s="35">
        <f>(G325+H325+I325)-F325</f>
        <v>0</v>
      </c>
      <c r="K325" s="63">
        <f>Πίνακας3[[#This Row],[Κενό ΙΕΚ]]+Πίνακας3[[#This Row],[Κενό Διευθ.]]</f>
        <v>0</v>
      </c>
      <c r="L325" s="21" t="s">
        <v>19</v>
      </c>
      <c r="M325" s="28" t="s">
        <v>22</v>
      </c>
      <c r="N325" s="21" t="s">
        <v>23</v>
      </c>
      <c r="O325" s="20"/>
      <c r="P325" s="15"/>
      <c r="Q325" s="20"/>
      <c r="R325" s="15"/>
    </row>
    <row r="326" spans="1:18" x14ac:dyDescent="0.3">
      <c r="A326" s="16">
        <v>38</v>
      </c>
      <c r="B326" s="25" t="s">
        <v>36</v>
      </c>
      <c r="C326" s="20" t="s">
        <v>30</v>
      </c>
      <c r="D326" s="15" t="s">
        <v>22</v>
      </c>
      <c r="E326" s="25" t="s">
        <v>23</v>
      </c>
      <c r="F326" s="17">
        <v>13</v>
      </c>
      <c r="G326" s="18">
        <v>13</v>
      </c>
      <c r="H326" s="19"/>
      <c r="I326" s="19"/>
      <c r="J326" s="35">
        <f>(G326+H326+I326)-F326</f>
        <v>0</v>
      </c>
      <c r="K326" s="63">
        <f>Πίνακας3[[#This Row],[Κενό ΙΕΚ]]+Πίνακας3[[#This Row],[Κενό Διευθ.]]</f>
        <v>0</v>
      </c>
      <c r="L326" s="20" t="s">
        <v>30</v>
      </c>
      <c r="M326" s="15" t="s">
        <v>22</v>
      </c>
      <c r="N326" s="20" t="s">
        <v>23</v>
      </c>
      <c r="O326" s="20"/>
      <c r="P326" s="15"/>
      <c r="Q326" s="20"/>
      <c r="R326" s="15"/>
    </row>
    <row r="327" spans="1:18" x14ac:dyDescent="0.3">
      <c r="A327" s="16">
        <v>55</v>
      </c>
      <c r="B327" s="25" t="s">
        <v>36</v>
      </c>
      <c r="C327" s="20" t="s">
        <v>33</v>
      </c>
      <c r="D327" s="15" t="s">
        <v>22</v>
      </c>
      <c r="E327" s="25" t="s">
        <v>23</v>
      </c>
      <c r="F327" s="17">
        <v>11</v>
      </c>
      <c r="G327" s="18">
        <v>11</v>
      </c>
      <c r="H327" s="19"/>
      <c r="I327" s="19"/>
      <c r="J327" s="35">
        <f>(G327+H327+I327)-F327</f>
        <v>0</v>
      </c>
      <c r="K327" s="63">
        <f>Πίνακας3[[#This Row],[Κενό ΙΕΚ]]+Πίνακας3[[#This Row],[Κενό Διευθ.]]</f>
        <v>0</v>
      </c>
      <c r="L327" s="20" t="s">
        <v>33</v>
      </c>
      <c r="M327" s="15" t="s">
        <v>22</v>
      </c>
      <c r="N327" s="20" t="s">
        <v>23</v>
      </c>
      <c r="O327" s="20"/>
      <c r="P327" s="15"/>
      <c r="Q327" s="20"/>
      <c r="R327" s="15"/>
    </row>
    <row r="328" spans="1:18" x14ac:dyDescent="0.3">
      <c r="A328" s="16">
        <v>89</v>
      </c>
      <c r="B328" s="25" t="s">
        <v>50</v>
      </c>
      <c r="C328" s="20" t="s">
        <v>45</v>
      </c>
      <c r="D328" s="15" t="s">
        <v>22</v>
      </c>
      <c r="E328" s="25" t="s">
        <v>23</v>
      </c>
      <c r="F328" s="17">
        <v>2</v>
      </c>
      <c r="G328" s="18">
        <v>2</v>
      </c>
      <c r="H328" s="19"/>
      <c r="I328" s="19"/>
      <c r="J328" s="35">
        <f>(G328+H328+I328)-F328</f>
        <v>0</v>
      </c>
      <c r="K328" s="63">
        <f>Πίνακας3[[#This Row],[Κενό ΙΕΚ]]+Πίνακας3[[#This Row],[Κενό Διευθ.]]</f>
        <v>0</v>
      </c>
      <c r="L328" s="20" t="s">
        <v>45</v>
      </c>
      <c r="M328" s="15" t="s">
        <v>22</v>
      </c>
      <c r="N328" s="20" t="s">
        <v>23</v>
      </c>
      <c r="O328" s="20"/>
      <c r="P328" s="15"/>
      <c r="Q328" s="20"/>
      <c r="R328" s="15"/>
    </row>
    <row r="329" spans="1:18" x14ac:dyDescent="0.3">
      <c r="A329" s="16">
        <v>101</v>
      </c>
      <c r="B329" s="25" t="s">
        <v>50</v>
      </c>
      <c r="C329" s="20" t="s">
        <v>46</v>
      </c>
      <c r="D329" s="15" t="s">
        <v>22</v>
      </c>
      <c r="E329" s="25" t="s">
        <v>23</v>
      </c>
      <c r="F329" s="17">
        <v>21</v>
      </c>
      <c r="G329" s="18">
        <v>14</v>
      </c>
      <c r="H329" s="19"/>
      <c r="I329" s="19"/>
      <c r="J329" s="35">
        <f>(G329+H329+I329)-F329</f>
        <v>-7</v>
      </c>
      <c r="K329" s="63">
        <f>Πίνακας3[[#This Row],[Κενό ΙΕΚ]]+Πίνακας3[[#This Row],[Κενό Διευθ.]]</f>
        <v>0</v>
      </c>
      <c r="L329" s="20" t="s">
        <v>46</v>
      </c>
      <c r="M329" s="15" t="s">
        <v>22</v>
      </c>
      <c r="N329" s="20" t="s">
        <v>23</v>
      </c>
      <c r="O329" s="20"/>
      <c r="P329" s="15"/>
      <c r="Q329" s="20"/>
      <c r="R329" s="15"/>
    </row>
    <row r="330" spans="1:18" x14ac:dyDescent="0.3">
      <c r="A330" s="16">
        <v>111</v>
      </c>
      <c r="B330" s="25" t="s">
        <v>50</v>
      </c>
      <c r="C330" s="20" t="s">
        <v>49</v>
      </c>
      <c r="D330" s="15" t="s">
        <v>22</v>
      </c>
      <c r="E330" s="25" t="s">
        <v>23</v>
      </c>
      <c r="F330" s="17">
        <v>4</v>
      </c>
      <c r="G330" s="18">
        <v>11</v>
      </c>
      <c r="H330" s="19"/>
      <c r="I330" s="19"/>
      <c r="J330" s="35">
        <f>(G330+H330+I330)-F330</f>
        <v>7</v>
      </c>
      <c r="K330" s="63">
        <f>Πίνακας3[[#This Row],[Κενό ΙΕΚ]]+Πίνακας3[[#This Row],[Κενό Διευθ.]]</f>
        <v>0</v>
      </c>
      <c r="L330" s="20" t="s">
        <v>49</v>
      </c>
      <c r="M330" s="15" t="s">
        <v>22</v>
      </c>
      <c r="N330" s="20" t="s">
        <v>23</v>
      </c>
      <c r="O330" s="20"/>
      <c r="P330" s="15"/>
      <c r="Q330" s="20"/>
      <c r="R330" s="15"/>
    </row>
    <row r="331" spans="1:18" x14ac:dyDescent="0.3">
      <c r="A331" s="16">
        <v>163</v>
      </c>
      <c r="B331" s="25" t="s">
        <v>60</v>
      </c>
      <c r="C331" s="20" t="s">
        <v>58</v>
      </c>
      <c r="D331" s="15" t="s">
        <v>22</v>
      </c>
      <c r="E331" s="25" t="s">
        <v>23</v>
      </c>
      <c r="F331" s="17">
        <v>8</v>
      </c>
      <c r="G331" s="18">
        <v>8</v>
      </c>
      <c r="H331" s="19"/>
      <c r="I331" s="19"/>
      <c r="J331" s="35">
        <f>(G331+H331+I331)-F331</f>
        <v>0</v>
      </c>
      <c r="K331" s="63">
        <f>Πίνακας3[[#This Row],[Κενό ΙΕΚ]]+Πίνακας3[[#This Row],[Κενό Διευθ.]]</f>
        <v>0</v>
      </c>
      <c r="L331" s="20" t="s">
        <v>58</v>
      </c>
      <c r="M331" s="15" t="s">
        <v>22</v>
      </c>
      <c r="N331" s="20" t="s">
        <v>23</v>
      </c>
      <c r="O331" s="20"/>
      <c r="P331" s="15"/>
      <c r="Q331" s="20"/>
      <c r="R331" s="15"/>
    </row>
    <row r="332" spans="1:18" x14ac:dyDescent="0.3">
      <c r="A332" s="16">
        <v>184</v>
      </c>
      <c r="B332" s="25" t="s">
        <v>61</v>
      </c>
      <c r="C332" s="20" t="s">
        <v>62</v>
      </c>
      <c r="D332" s="15" t="s">
        <v>22</v>
      </c>
      <c r="E332" s="25" t="s">
        <v>23</v>
      </c>
      <c r="F332" s="17">
        <v>6</v>
      </c>
      <c r="G332" s="18">
        <v>6</v>
      </c>
      <c r="H332" s="19"/>
      <c r="I332" s="19"/>
      <c r="J332" s="35">
        <f>(G332+H332+I332)-F332</f>
        <v>0</v>
      </c>
      <c r="K332" s="63">
        <f>Πίνακας3[[#This Row],[Κενό ΙΕΚ]]+Πίνακας3[[#This Row],[Κενό Διευθ.]]</f>
        <v>0</v>
      </c>
      <c r="L332" s="20" t="s">
        <v>62</v>
      </c>
      <c r="M332" s="15" t="s">
        <v>22</v>
      </c>
      <c r="N332" s="20" t="s">
        <v>23</v>
      </c>
      <c r="O332" s="20"/>
      <c r="P332" s="15"/>
      <c r="Q332" s="20"/>
      <c r="R332" s="15"/>
    </row>
    <row r="333" spans="1:18" x14ac:dyDescent="0.3">
      <c r="A333" s="16">
        <v>193</v>
      </c>
      <c r="B333" s="25" t="s">
        <v>61</v>
      </c>
      <c r="C333" s="20" t="s">
        <v>65</v>
      </c>
      <c r="D333" s="15" t="s">
        <v>22</v>
      </c>
      <c r="E333" s="25" t="s">
        <v>23</v>
      </c>
      <c r="F333" s="17">
        <v>19</v>
      </c>
      <c r="G333" s="18">
        <v>11</v>
      </c>
      <c r="H333" s="19"/>
      <c r="I333" s="19"/>
      <c r="J333" s="35">
        <f>(G333+H333+I333)-F333</f>
        <v>-8</v>
      </c>
      <c r="K333" s="63">
        <f>Πίνακας3[[#This Row],[Κενό ΙΕΚ]]+Πίνακας3[[#This Row],[Κενό Διευθ.]]</f>
        <v>0</v>
      </c>
      <c r="L333" s="20" t="s">
        <v>65</v>
      </c>
      <c r="M333" s="15" t="s">
        <v>22</v>
      </c>
      <c r="N333" s="20" t="s">
        <v>23</v>
      </c>
      <c r="O333" s="20"/>
      <c r="P333" s="15"/>
      <c r="Q333" s="20"/>
      <c r="R333" s="15"/>
    </row>
    <row r="334" spans="1:18" x14ac:dyDescent="0.3">
      <c r="A334" s="16">
        <v>202</v>
      </c>
      <c r="B334" s="25" t="s">
        <v>61</v>
      </c>
      <c r="C334" s="20" t="s">
        <v>66</v>
      </c>
      <c r="D334" s="15" t="s">
        <v>22</v>
      </c>
      <c r="E334" s="25" t="s">
        <v>23</v>
      </c>
      <c r="F334" s="17">
        <v>15</v>
      </c>
      <c r="G334" s="18">
        <v>5</v>
      </c>
      <c r="H334" s="19"/>
      <c r="I334" s="19"/>
      <c r="J334" s="35">
        <f>(G334+H334+I334)-F334</f>
        <v>-10</v>
      </c>
      <c r="K334" s="63">
        <f>Πίνακας3[[#This Row],[Κενό ΙΕΚ]]+Πίνακας3[[#This Row],[Κενό Διευθ.]]</f>
        <v>0</v>
      </c>
      <c r="L334" s="20" t="s">
        <v>66</v>
      </c>
      <c r="M334" s="15" t="s">
        <v>22</v>
      </c>
      <c r="N334" s="20" t="s">
        <v>23</v>
      </c>
      <c r="O334" s="20"/>
      <c r="P334" s="15"/>
      <c r="Q334" s="20"/>
      <c r="R334" s="15"/>
    </row>
    <row r="335" spans="1:18" x14ac:dyDescent="0.3">
      <c r="A335" s="16">
        <v>210</v>
      </c>
      <c r="B335" s="25" t="s">
        <v>61</v>
      </c>
      <c r="C335" s="20" t="s">
        <v>67</v>
      </c>
      <c r="D335" s="15" t="s">
        <v>22</v>
      </c>
      <c r="E335" s="25" t="s">
        <v>23</v>
      </c>
      <c r="F335" s="17">
        <v>3</v>
      </c>
      <c r="G335" s="18">
        <v>3</v>
      </c>
      <c r="H335" s="19"/>
      <c r="I335" s="19"/>
      <c r="J335" s="35">
        <f>(G335+H335+I335)-F335</f>
        <v>0</v>
      </c>
      <c r="K335" s="63">
        <f>Πίνακας3[[#This Row],[Κενό ΙΕΚ]]+Πίνακας3[[#This Row],[Κενό Διευθ.]]</f>
        <v>0</v>
      </c>
      <c r="L335" s="20" t="s">
        <v>67</v>
      </c>
      <c r="M335" s="15" t="s">
        <v>22</v>
      </c>
      <c r="N335" s="20" t="s">
        <v>23</v>
      </c>
      <c r="O335" s="20"/>
      <c r="P335" s="15"/>
      <c r="Q335" s="20"/>
      <c r="R335" s="15"/>
    </row>
    <row r="336" spans="1:18" x14ac:dyDescent="0.3">
      <c r="A336" s="16">
        <v>243</v>
      </c>
      <c r="B336" s="25" t="s">
        <v>73</v>
      </c>
      <c r="C336" s="20" t="s">
        <v>78</v>
      </c>
      <c r="D336" s="15" t="s">
        <v>22</v>
      </c>
      <c r="E336" s="25" t="s">
        <v>23</v>
      </c>
      <c r="F336" s="17">
        <v>19</v>
      </c>
      <c r="G336" s="18">
        <v>19</v>
      </c>
      <c r="H336" s="19"/>
      <c r="I336" s="19"/>
      <c r="J336" s="35">
        <f>(G336+H336+I336)-F336</f>
        <v>0</v>
      </c>
      <c r="K336" s="63">
        <f>Πίνακας3[[#This Row],[Κενό ΙΕΚ]]+Πίνακας3[[#This Row],[Κενό Διευθ.]]</f>
        <v>0</v>
      </c>
      <c r="L336" s="20" t="s">
        <v>78</v>
      </c>
      <c r="M336" s="15" t="s">
        <v>22</v>
      </c>
      <c r="N336" s="20" t="s">
        <v>23</v>
      </c>
      <c r="O336" s="20"/>
      <c r="P336" s="15"/>
      <c r="Q336" s="20"/>
      <c r="R336" s="15"/>
    </row>
    <row r="337" spans="1:18" x14ac:dyDescent="0.3">
      <c r="A337" s="16">
        <v>252</v>
      </c>
      <c r="B337" s="25" t="s">
        <v>73</v>
      </c>
      <c r="C337" s="20" t="s">
        <v>79</v>
      </c>
      <c r="D337" s="15" t="s">
        <v>22</v>
      </c>
      <c r="E337" s="25" t="s">
        <v>23</v>
      </c>
      <c r="F337" s="17">
        <v>15</v>
      </c>
      <c r="G337" s="18">
        <v>10</v>
      </c>
      <c r="H337" s="15"/>
      <c r="I337" s="19"/>
      <c r="J337" s="35">
        <f>(G337+H337+I337)-F337</f>
        <v>-5</v>
      </c>
      <c r="K337" s="63">
        <f>Πίνακας3[[#This Row],[Κενό ΙΕΚ]]+Πίνακας3[[#This Row],[Κενό Διευθ.]]</f>
        <v>0</v>
      </c>
      <c r="L337" s="20" t="s">
        <v>79</v>
      </c>
      <c r="M337" s="15" t="s">
        <v>22</v>
      </c>
      <c r="N337" s="20" t="s">
        <v>23</v>
      </c>
      <c r="O337" s="20"/>
      <c r="P337" s="15"/>
      <c r="Q337" s="20"/>
      <c r="R337" s="15"/>
    </row>
    <row r="338" spans="1:18" x14ac:dyDescent="0.3">
      <c r="A338" s="16">
        <v>282</v>
      </c>
      <c r="B338" s="25" t="s">
        <v>73</v>
      </c>
      <c r="C338" s="20" t="s">
        <v>83</v>
      </c>
      <c r="D338" s="15" t="s">
        <v>22</v>
      </c>
      <c r="E338" s="25" t="s">
        <v>23</v>
      </c>
      <c r="F338" s="17">
        <v>2</v>
      </c>
      <c r="G338" s="18">
        <v>2</v>
      </c>
      <c r="H338" s="15"/>
      <c r="I338" s="15"/>
      <c r="J338" s="35">
        <f>(G338+H338+I338)-F338</f>
        <v>0</v>
      </c>
      <c r="K338" s="63">
        <f>Πίνακας3[[#This Row],[Κενό ΙΕΚ]]+Πίνακας3[[#This Row],[Κενό Διευθ.]]</f>
        <v>0</v>
      </c>
      <c r="L338" s="20" t="s">
        <v>83</v>
      </c>
      <c r="M338" s="15" t="s">
        <v>22</v>
      </c>
      <c r="N338" s="20" t="s">
        <v>23</v>
      </c>
      <c r="O338" s="20"/>
      <c r="P338" s="15"/>
      <c r="Q338" s="20"/>
      <c r="R338" s="15"/>
    </row>
    <row r="339" spans="1:18" x14ac:dyDescent="0.3">
      <c r="A339" s="16">
        <v>336</v>
      </c>
      <c r="B339" s="25" t="s">
        <v>98</v>
      </c>
      <c r="C339" s="20" t="s">
        <v>100</v>
      </c>
      <c r="D339" s="15" t="s">
        <v>22</v>
      </c>
      <c r="E339" s="25" t="s">
        <v>23</v>
      </c>
      <c r="F339" s="17">
        <v>4</v>
      </c>
      <c r="G339" s="18">
        <v>4</v>
      </c>
      <c r="H339" s="19"/>
      <c r="I339" s="19"/>
      <c r="J339" s="35">
        <f>(G339+H339+I339)-F339</f>
        <v>0</v>
      </c>
      <c r="K339" s="63">
        <f>Πίνακας3[[#This Row],[Κενό ΙΕΚ]]+Πίνακας3[[#This Row],[Κενό Διευθ.]]</f>
        <v>0</v>
      </c>
      <c r="L339" s="20" t="s">
        <v>100</v>
      </c>
      <c r="M339" s="15" t="s">
        <v>22</v>
      </c>
      <c r="N339" s="20" t="s">
        <v>23</v>
      </c>
      <c r="O339" s="20"/>
      <c r="P339" s="15"/>
      <c r="Q339" s="20"/>
      <c r="R339" s="15"/>
    </row>
    <row r="340" spans="1:18" x14ac:dyDescent="0.3">
      <c r="A340" s="16">
        <v>345</v>
      </c>
      <c r="B340" s="25" t="s">
        <v>93</v>
      </c>
      <c r="C340" s="20" t="s">
        <v>86</v>
      </c>
      <c r="D340" s="15" t="s">
        <v>22</v>
      </c>
      <c r="E340" s="25" t="s">
        <v>23</v>
      </c>
      <c r="F340" s="17">
        <v>2</v>
      </c>
      <c r="G340" s="18">
        <v>2</v>
      </c>
      <c r="H340" s="19"/>
      <c r="I340" s="19"/>
      <c r="J340" s="35">
        <f>(G340+H340+I340)-F340</f>
        <v>0</v>
      </c>
      <c r="K340" s="63">
        <f>Πίνακας3[[#This Row],[Κενό ΙΕΚ]]+Πίνακας3[[#This Row],[Κενό Διευθ.]]</f>
        <v>0</v>
      </c>
      <c r="L340" s="20" t="s">
        <v>86</v>
      </c>
      <c r="M340" s="15" t="s">
        <v>22</v>
      </c>
      <c r="N340" s="20" t="s">
        <v>23</v>
      </c>
      <c r="O340" s="20"/>
      <c r="P340" s="15"/>
      <c r="Q340" s="20"/>
      <c r="R340" s="15"/>
    </row>
    <row r="341" spans="1:18" x14ac:dyDescent="0.3">
      <c r="A341" s="16">
        <v>351</v>
      </c>
      <c r="B341" s="25" t="s">
        <v>93</v>
      </c>
      <c r="C341" s="20" t="s">
        <v>87</v>
      </c>
      <c r="D341" s="15" t="s">
        <v>22</v>
      </c>
      <c r="E341" s="25" t="s">
        <v>23</v>
      </c>
      <c r="F341" s="17">
        <v>1</v>
      </c>
      <c r="G341" s="18">
        <v>1</v>
      </c>
      <c r="H341" s="19"/>
      <c r="I341" s="19"/>
      <c r="J341" s="35">
        <f>(G341+H341+I341)-F341</f>
        <v>0</v>
      </c>
      <c r="K341" s="63">
        <f>Πίνακας3[[#This Row],[Κενό ΙΕΚ]]+Πίνακας3[[#This Row],[Κενό Διευθ.]]</f>
        <v>0</v>
      </c>
      <c r="L341" s="20" t="s">
        <v>87</v>
      </c>
      <c r="M341" s="15" t="s">
        <v>22</v>
      </c>
      <c r="N341" s="20" t="s">
        <v>23</v>
      </c>
      <c r="O341" s="20"/>
      <c r="P341" s="15"/>
      <c r="Q341" s="20"/>
      <c r="R341" s="15"/>
    </row>
    <row r="342" spans="1:18" x14ac:dyDescent="0.3">
      <c r="A342" s="16">
        <v>359</v>
      </c>
      <c r="B342" s="25" t="s">
        <v>93</v>
      </c>
      <c r="C342" s="20" t="s">
        <v>88</v>
      </c>
      <c r="D342" s="15" t="s">
        <v>22</v>
      </c>
      <c r="E342" s="25" t="s">
        <v>23</v>
      </c>
      <c r="F342" s="17">
        <v>2</v>
      </c>
      <c r="G342" s="18">
        <v>2</v>
      </c>
      <c r="H342" s="19"/>
      <c r="I342" s="19"/>
      <c r="J342" s="35">
        <f>(G342+H342+I342)-F342</f>
        <v>0</v>
      </c>
      <c r="K342" s="63">
        <f>Πίνακας3[[#This Row],[Κενό ΙΕΚ]]+Πίνακας3[[#This Row],[Κενό Διευθ.]]</f>
        <v>0</v>
      </c>
      <c r="L342" s="20" t="s">
        <v>88</v>
      </c>
      <c r="M342" s="15" t="s">
        <v>22</v>
      </c>
      <c r="N342" s="20" t="s">
        <v>23</v>
      </c>
      <c r="O342" s="20"/>
      <c r="P342" s="15"/>
      <c r="Q342" s="20"/>
      <c r="R342" s="15"/>
    </row>
    <row r="343" spans="1:18" x14ac:dyDescent="0.3">
      <c r="A343" s="16">
        <v>365</v>
      </c>
      <c r="B343" s="25" t="s">
        <v>93</v>
      </c>
      <c r="C343" s="20" t="s">
        <v>89</v>
      </c>
      <c r="D343" s="15" t="s">
        <v>22</v>
      </c>
      <c r="E343" s="25" t="s">
        <v>23</v>
      </c>
      <c r="F343" s="17">
        <v>2</v>
      </c>
      <c r="G343" s="18">
        <v>2</v>
      </c>
      <c r="H343" s="19"/>
      <c r="I343" s="19"/>
      <c r="J343" s="35">
        <f>(G343+H343+I343)-F343</f>
        <v>0</v>
      </c>
      <c r="K343" s="63">
        <f>Πίνακας3[[#This Row],[Κενό ΙΕΚ]]+Πίνακας3[[#This Row],[Κενό Διευθ.]]</f>
        <v>0</v>
      </c>
      <c r="L343" s="20" t="s">
        <v>89</v>
      </c>
      <c r="M343" s="15" t="s">
        <v>22</v>
      </c>
      <c r="N343" s="20" t="s">
        <v>23</v>
      </c>
      <c r="O343" s="20"/>
      <c r="P343" s="15"/>
      <c r="Q343" s="20"/>
      <c r="R343" s="15"/>
    </row>
    <row r="344" spans="1:18" x14ac:dyDescent="0.3">
      <c r="A344" s="16">
        <v>403</v>
      </c>
      <c r="B344" s="25" t="s">
        <v>101</v>
      </c>
      <c r="C344" s="20" t="s">
        <v>105</v>
      </c>
      <c r="D344" s="15" t="s">
        <v>22</v>
      </c>
      <c r="E344" s="25" t="s">
        <v>23</v>
      </c>
      <c r="F344" s="17">
        <v>5</v>
      </c>
      <c r="G344" s="18">
        <v>5</v>
      </c>
      <c r="H344" s="19"/>
      <c r="I344" s="19"/>
      <c r="J344" s="35">
        <f>(G344+H344+I344)-F344</f>
        <v>0</v>
      </c>
      <c r="K344" s="63">
        <f>Πίνακας3[[#This Row],[Κενό ΙΕΚ]]+Πίνακας3[[#This Row],[Κενό Διευθ.]]</f>
        <v>0</v>
      </c>
      <c r="L344" s="20" t="s">
        <v>105</v>
      </c>
      <c r="M344" s="15" t="s">
        <v>22</v>
      </c>
      <c r="N344" s="20" t="s">
        <v>23</v>
      </c>
      <c r="O344" s="20"/>
      <c r="P344" s="15"/>
      <c r="Q344" s="20"/>
      <c r="R344" s="15"/>
    </row>
    <row r="345" spans="1:18" x14ac:dyDescent="0.3">
      <c r="A345" s="16">
        <v>6</v>
      </c>
      <c r="B345" s="25" t="s">
        <v>28</v>
      </c>
      <c r="C345" s="21" t="s">
        <v>0</v>
      </c>
      <c r="D345" s="15" t="s">
        <v>10</v>
      </c>
      <c r="E345" s="34" t="s">
        <v>26</v>
      </c>
      <c r="F345" s="17">
        <v>1</v>
      </c>
      <c r="G345" s="29"/>
      <c r="H345" s="19">
        <v>1</v>
      </c>
      <c r="I345" s="19"/>
      <c r="J345" s="35">
        <f>(G345+H345+I345)-F345</f>
        <v>0</v>
      </c>
      <c r="K345" s="63">
        <f>Πίνακας3[[#This Row],[Κενό ΙΕΚ]]+Πίνακας3[[#This Row],[Κενό Διευθ.]]</f>
        <v>1</v>
      </c>
      <c r="L345" s="21"/>
      <c r="M345" s="28"/>
      <c r="N345" s="21"/>
      <c r="O345" s="20" t="s">
        <v>108</v>
      </c>
      <c r="P345" s="15" t="s">
        <v>10</v>
      </c>
      <c r="Q345" s="20"/>
      <c r="R345" s="15"/>
    </row>
    <row r="346" spans="1:18" x14ac:dyDescent="0.3">
      <c r="A346" s="16">
        <v>102</v>
      </c>
      <c r="B346" s="25" t="s">
        <v>50</v>
      </c>
      <c r="C346" s="20" t="s">
        <v>46</v>
      </c>
      <c r="D346" s="15" t="s">
        <v>10</v>
      </c>
      <c r="E346" s="25" t="s">
        <v>26</v>
      </c>
      <c r="F346" s="17">
        <v>6</v>
      </c>
      <c r="G346" s="18"/>
      <c r="H346" s="19">
        <v>1</v>
      </c>
      <c r="I346" s="19"/>
      <c r="J346" s="35">
        <f>(G346+H346+I346)-F346</f>
        <v>-5</v>
      </c>
      <c r="K346" s="63">
        <f>Πίνακας3[[#This Row],[Κενό ΙΕΚ]]+Πίνακας3[[#This Row],[Κενό Διευθ.]]</f>
        <v>1</v>
      </c>
      <c r="L346" s="20"/>
      <c r="M346" s="15"/>
      <c r="N346" s="20"/>
      <c r="O346" s="20" t="s">
        <v>131</v>
      </c>
      <c r="P346" s="15" t="s">
        <v>10</v>
      </c>
      <c r="Q346" s="20"/>
      <c r="R346" s="15"/>
    </row>
    <row r="347" spans="1:18" x14ac:dyDescent="0.3">
      <c r="A347" s="16">
        <v>130</v>
      </c>
      <c r="B347" s="25" t="s">
        <v>51</v>
      </c>
      <c r="C347" s="20" t="s">
        <v>54</v>
      </c>
      <c r="D347" s="15" t="s">
        <v>10</v>
      </c>
      <c r="E347" s="25" t="s">
        <v>26</v>
      </c>
      <c r="F347" s="17">
        <v>4</v>
      </c>
      <c r="G347" s="18"/>
      <c r="H347" s="19">
        <v>2</v>
      </c>
      <c r="I347" s="19">
        <v>2</v>
      </c>
      <c r="J347" s="35">
        <f>(G347+H347+I347)-F347</f>
        <v>0</v>
      </c>
      <c r="K347" s="63">
        <f>Πίνακας3[[#This Row],[Κενό ΙΕΚ]]+Πίνακας3[[#This Row],[Κενό Διευθ.]]</f>
        <v>4</v>
      </c>
      <c r="L347" s="20"/>
      <c r="M347" s="15"/>
      <c r="N347" s="20"/>
      <c r="O347" s="20" t="s">
        <v>138</v>
      </c>
      <c r="P347" s="15" t="s">
        <v>10</v>
      </c>
      <c r="Q347" s="20" t="s">
        <v>139</v>
      </c>
      <c r="R347" s="15" t="s">
        <v>110</v>
      </c>
    </row>
    <row r="348" spans="1:18" x14ac:dyDescent="0.3">
      <c r="A348" s="16">
        <v>174</v>
      </c>
      <c r="B348" s="25" t="s">
        <v>60</v>
      </c>
      <c r="C348" s="20" t="s">
        <v>59</v>
      </c>
      <c r="D348" s="15" t="s">
        <v>10</v>
      </c>
      <c r="E348" s="25" t="s">
        <v>11</v>
      </c>
      <c r="F348" s="17">
        <v>2</v>
      </c>
      <c r="G348" s="18"/>
      <c r="H348" s="19">
        <v>2</v>
      </c>
      <c r="I348" s="19"/>
      <c r="J348" s="35">
        <f>(G348+H348+I348)-F348</f>
        <v>0</v>
      </c>
      <c r="K348" s="63">
        <f>Πίνακας3[[#This Row],[Κενό ΙΕΚ]]+Πίνακας3[[#This Row],[Κενό Διευθ.]]</f>
        <v>2</v>
      </c>
      <c r="L348" s="20"/>
      <c r="M348" s="15"/>
      <c r="N348" s="20"/>
      <c r="O348" s="20" t="s">
        <v>150</v>
      </c>
      <c r="P348" s="15" t="s">
        <v>10</v>
      </c>
      <c r="Q348" s="20"/>
      <c r="R348" s="15"/>
    </row>
    <row r="349" spans="1:18" x14ac:dyDescent="0.3">
      <c r="A349" s="16">
        <v>194</v>
      </c>
      <c r="B349" s="25" t="s">
        <v>61</v>
      </c>
      <c r="C349" s="20" t="s">
        <v>65</v>
      </c>
      <c r="D349" s="15" t="s">
        <v>10</v>
      </c>
      <c r="E349" s="25" t="s">
        <v>11</v>
      </c>
      <c r="F349" s="17">
        <v>10</v>
      </c>
      <c r="G349" s="18"/>
      <c r="H349" s="19">
        <v>1</v>
      </c>
      <c r="I349" s="19"/>
      <c r="J349" s="35">
        <f>(G349+H349+I349)-F349</f>
        <v>-9</v>
      </c>
      <c r="K349" s="63">
        <f>Πίνακας3[[#This Row],[Κενό ΙΕΚ]]+Πίνακας3[[#This Row],[Κενό Διευθ.]]</f>
        <v>1</v>
      </c>
      <c r="L349" s="20"/>
      <c r="M349" s="15"/>
      <c r="N349" s="20"/>
      <c r="O349" s="20" t="s">
        <v>155</v>
      </c>
      <c r="P349" s="15" t="s">
        <v>10</v>
      </c>
      <c r="Q349" s="20"/>
      <c r="R349" s="15"/>
    </row>
    <row r="350" spans="1:18" x14ac:dyDescent="0.3">
      <c r="A350" s="16">
        <v>244</v>
      </c>
      <c r="B350" s="25" t="s">
        <v>73</v>
      </c>
      <c r="C350" s="20" t="s">
        <v>78</v>
      </c>
      <c r="D350" s="15" t="s">
        <v>10</v>
      </c>
      <c r="E350" s="25" t="s">
        <v>11</v>
      </c>
      <c r="F350" s="17">
        <v>5</v>
      </c>
      <c r="G350" s="18"/>
      <c r="H350" s="19">
        <v>5</v>
      </c>
      <c r="I350" s="19"/>
      <c r="J350" s="35">
        <f>(G350+H350+I350)-F350</f>
        <v>0</v>
      </c>
      <c r="K350" s="63">
        <f>Πίνακας3[[#This Row],[Κενό ΙΕΚ]]+Πίνακας3[[#This Row],[Κενό Διευθ.]]</f>
        <v>5</v>
      </c>
      <c r="L350" s="20" t="s">
        <v>78</v>
      </c>
      <c r="M350" s="15"/>
      <c r="N350" s="20"/>
      <c r="O350" s="20" t="s">
        <v>169</v>
      </c>
      <c r="P350" s="15" t="s">
        <v>10</v>
      </c>
      <c r="Q350" s="20"/>
      <c r="R350" s="15"/>
    </row>
    <row r="351" spans="1:18" x14ac:dyDescent="0.3">
      <c r="A351" s="16">
        <v>253</v>
      </c>
      <c r="B351" s="25" t="s">
        <v>73</v>
      </c>
      <c r="C351" s="20" t="s">
        <v>79</v>
      </c>
      <c r="D351" s="15" t="s">
        <v>10</v>
      </c>
      <c r="E351" s="25" t="s">
        <v>11</v>
      </c>
      <c r="F351" s="17">
        <v>1</v>
      </c>
      <c r="G351" s="18"/>
      <c r="H351" s="19">
        <v>1</v>
      </c>
      <c r="I351" s="19"/>
      <c r="J351" s="35">
        <f>(G351+H351+I351)-F351</f>
        <v>0</v>
      </c>
      <c r="K351" s="63">
        <f>Πίνακας3[[#This Row],[Κενό ΙΕΚ]]+Πίνακας3[[#This Row],[Κενό Διευθ.]]</f>
        <v>1</v>
      </c>
      <c r="L351" s="20"/>
      <c r="M351" s="15"/>
      <c r="N351" s="20"/>
      <c r="O351" s="20" t="s">
        <v>171</v>
      </c>
      <c r="P351" s="15" t="s">
        <v>10</v>
      </c>
      <c r="Q351" s="20"/>
      <c r="R351" s="15"/>
    </row>
    <row r="352" spans="1:18" x14ac:dyDescent="0.3">
      <c r="A352" s="16">
        <v>266</v>
      </c>
      <c r="B352" s="25" t="s">
        <v>73</v>
      </c>
      <c r="C352" s="20" t="s">
        <v>81</v>
      </c>
      <c r="D352" s="15" t="s">
        <v>10</v>
      </c>
      <c r="E352" s="25" t="s">
        <v>11</v>
      </c>
      <c r="F352" s="17">
        <v>3</v>
      </c>
      <c r="G352" s="18"/>
      <c r="H352" s="19">
        <v>1</v>
      </c>
      <c r="I352" s="19">
        <v>2</v>
      </c>
      <c r="J352" s="35">
        <f>(G352+H352+I352)-F352</f>
        <v>0</v>
      </c>
      <c r="K352" s="63">
        <f>Πίνακας3[[#This Row],[Κενό ΙΕΚ]]+Πίνακας3[[#This Row],[Κενό Διευθ.]]</f>
        <v>3</v>
      </c>
      <c r="L352" s="20"/>
      <c r="M352" s="15"/>
      <c r="N352" s="20"/>
      <c r="O352" s="20" t="s">
        <v>175</v>
      </c>
      <c r="P352" s="15" t="s">
        <v>10</v>
      </c>
      <c r="Q352" s="20" t="s">
        <v>176</v>
      </c>
      <c r="R352" s="15" t="s">
        <v>110</v>
      </c>
    </row>
    <row r="353" spans="1:18" x14ac:dyDescent="0.3">
      <c r="A353" s="16">
        <v>272</v>
      </c>
      <c r="B353" s="25" t="s">
        <v>73</v>
      </c>
      <c r="C353" s="20" t="s">
        <v>82</v>
      </c>
      <c r="D353" s="15" t="s">
        <v>10</v>
      </c>
      <c r="E353" s="25" t="s">
        <v>11</v>
      </c>
      <c r="F353" s="17">
        <v>2</v>
      </c>
      <c r="G353" s="18"/>
      <c r="H353" s="19">
        <v>1</v>
      </c>
      <c r="I353" s="19">
        <v>1</v>
      </c>
      <c r="J353" s="35">
        <f>(G353+H353+I353)-F353</f>
        <v>0</v>
      </c>
      <c r="K353" s="63">
        <f>Πίνακας3[[#This Row],[Κενό ΙΕΚ]]+Πίνακας3[[#This Row],[Κενό Διευθ.]]</f>
        <v>2</v>
      </c>
      <c r="L353" s="20"/>
      <c r="M353" s="15"/>
      <c r="N353" s="20"/>
      <c r="O353" s="20" t="s">
        <v>177</v>
      </c>
      <c r="P353" s="15" t="s">
        <v>10</v>
      </c>
      <c r="Q353" s="20" t="s">
        <v>178</v>
      </c>
      <c r="R353" s="15" t="s">
        <v>110</v>
      </c>
    </row>
    <row r="354" spans="1:18" x14ac:dyDescent="0.3">
      <c r="A354" s="16">
        <v>299</v>
      </c>
      <c r="B354" s="25" t="s">
        <v>73</v>
      </c>
      <c r="C354" s="20" t="s">
        <v>85</v>
      </c>
      <c r="D354" s="15" t="s">
        <v>10</v>
      </c>
      <c r="E354" s="25" t="s">
        <v>11</v>
      </c>
      <c r="F354" s="17">
        <v>5</v>
      </c>
      <c r="G354" s="18"/>
      <c r="H354" s="19">
        <v>2</v>
      </c>
      <c r="I354" s="19">
        <v>3</v>
      </c>
      <c r="J354" s="35">
        <f>(G354+H354+I354)-F354</f>
        <v>0</v>
      </c>
      <c r="K354" s="63">
        <f>Πίνακας3[[#This Row],[Κενό ΙΕΚ]]+Πίνακας3[[#This Row],[Κενό Διευθ.]]</f>
        <v>5</v>
      </c>
      <c r="L354" s="20"/>
      <c r="M354" s="15"/>
      <c r="N354" s="20"/>
      <c r="O354" s="20" t="s">
        <v>183</v>
      </c>
      <c r="P354" s="15" t="s">
        <v>10</v>
      </c>
      <c r="Q354" s="20" t="s">
        <v>184</v>
      </c>
      <c r="R354" s="15" t="s">
        <v>110</v>
      </c>
    </row>
    <row r="355" spans="1:18" x14ac:dyDescent="0.3">
      <c r="A355" s="16">
        <v>12</v>
      </c>
      <c r="B355" s="25" t="s">
        <v>28</v>
      </c>
      <c r="C355" s="21" t="s">
        <v>12</v>
      </c>
      <c r="D355" s="15" t="s">
        <v>17</v>
      </c>
      <c r="E355" s="34" t="s">
        <v>18</v>
      </c>
      <c r="F355" s="17">
        <v>16</v>
      </c>
      <c r="G355" s="29">
        <v>12</v>
      </c>
      <c r="H355" s="19">
        <v>2</v>
      </c>
      <c r="I355" s="19">
        <v>2</v>
      </c>
      <c r="J355" s="35">
        <f>(G355+H355+I355)-F355</f>
        <v>0</v>
      </c>
      <c r="K355" s="63">
        <f>Πίνακας3[[#This Row],[Κενό ΙΕΚ]]+Πίνακας3[[#This Row],[Κενό Διευθ.]]</f>
        <v>4</v>
      </c>
      <c r="L355" s="21" t="s">
        <v>12</v>
      </c>
      <c r="M355" s="28" t="s">
        <v>17</v>
      </c>
      <c r="N355" s="21" t="s">
        <v>18</v>
      </c>
      <c r="O355" s="20" t="s">
        <v>112</v>
      </c>
      <c r="P355" s="15" t="s">
        <v>17</v>
      </c>
      <c r="Q355" s="20" t="s">
        <v>115</v>
      </c>
      <c r="R355" s="15" t="s">
        <v>114</v>
      </c>
    </row>
    <row r="356" spans="1:18" x14ac:dyDescent="0.3">
      <c r="A356" s="16">
        <v>19</v>
      </c>
      <c r="B356" s="25" t="s">
        <v>28</v>
      </c>
      <c r="C356" s="21" t="s">
        <v>19</v>
      </c>
      <c r="D356" s="15" t="s">
        <v>17</v>
      </c>
      <c r="E356" s="34" t="s">
        <v>18</v>
      </c>
      <c r="F356" s="17">
        <v>15</v>
      </c>
      <c r="G356" s="29">
        <v>13</v>
      </c>
      <c r="H356" s="19">
        <v>2</v>
      </c>
      <c r="I356" s="19"/>
      <c r="J356" s="35">
        <f>(G356+H356+I356)-F356</f>
        <v>0</v>
      </c>
      <c r="K356" s="63">
        <f>Πίνακας3[[#This Row],[Κενό ΙΕΚ]]+Πίνακας3[[#This Row],[Κενό Διευθ.]]</f>
        <v>2</v>
      </c>
      <c r="L356" s="21" t="s">
        <v>19</v>
      </c>
      <c r="M356" s="28" t="s">
        <v>17</v>
      </c>
      <c r="N356" s="21" t="s">
        <v>18</v>
      </c>
      <c r="O356" s="20" t="s">
        <v>116</v>
      </c>
      <c r="P356" s="15" t="s">
        <v>17</v>
      </c>
      <c r="Q356" s="20"/>
      <c r="R356" s="15"/>
    </row>
    <row r="357" spans="1:18" x14ac:dyDescent="0.3">
      <c r="A357" s="16">
        <v>31</v>
      </c>
      <c r="B357" s="25" t="s">
        <v>36</v>
      </c>
      <c r="C357" s="20" t="s">
        <v>29</v>
      </c>
      <c r="D357" s="15" t="s">
        <v>17</v>
      </c>
      <c r="E357" s="25" t="s">
        <v>18</v>
      </c>
      <c r="F357" s="23">
        <v>81</v>
      </c>
      <c r="G357" s="18">
        <v>81</v>
      </c>
      <c r="H357" s="19"/>
      <c r="I357" s="19"/>
      <c r="J357" s="35">
        <f>(G357+H357+I357)-F357</f>
        <v>0</v>
      </c>
      <c r="K357" s="63">
        <f>Πίνακας3[[#This Row],[Κενό ΙΕΚ]]+Πίνακας3[[#This Row],[Κενό Διευθ.]]</f>
        <v>0</v>
      </c>
      <c r="L357" s="20" t="s">
        <v>29</v>
      </c>
      <c r="M357" s="15" t="s">
        <v>17</v>
      </c>
      <c r="N357" s="20" t="s">
        <v>18</v>
      </c>
      <c r="O357" s="20"/>
      <c r="P357" s="15"/>
      <c r="Q357" s="20"/>
      <c r="R357" s="15"/>
    </row>
    <row r="358" spans="1:18" x14ac:dyDescent="0.3">
      <c r="A358" s="16">
        <v>39</v>
      </c>
      <c r="B358" s="25" t="s">
        <v>36</v>
      </c>
      <c r="C358" s="20" t="s">
        <v>30</v>
      </c>
      <c r="D358" s="15" t="s">
        <v>17</v>
      </c>
      <c r="E358" s="25" t="s">
        <v>18</v>
      </c>
      <c r="F358" s="23">
        <v>110</v>
      </c>
      <c r="G358" s="18">
        <v>91</v>
      </c>
      <c r="H358" s="19"/>
      <c r="I358" s="19"/>
      <c r="J358" s="35">
        <f>(G358+H358+I358)-F358</f>
        <v>-19</v>
      </c>
      <c r="K358" s="63">
        <f>Πίνακας3[[#This Row],[Κενό ΙΕΚ]]+Πίνακας3[[#This Row],[Κενό Διευθ.]]</f>
        <v>0</v>
      </c>
      <c r="L358" s="20" t="s">
        <v>30</v>
      </c>
      <c r="M358" s="15" t="s">
        <v>17</v>
      </c>
      <c r="N358" s="20" t="s">
        <v>18</v>
      </c>
      <c r="O358" s="20"/>
      <c r="P358" s="15"/>
      <c r="Q358" s="20"/>
      <c r="R358" s="15"/>
    </row>
    <row r="359" spans="1:18" x14ac:dyDescent="0.3">
      <c r="A359" s="16">
        <v>44</v>
      </c>
      <c r="B359" s="25" t="s">
        <v>36</v>
      </c>
      <c r="C359" s="20" t="s">
        <v>31</v>
      </c>
      <c r="D359" s="15" t="s">
        <v>17</v>
      </c>
      <c r="E359" s="25" t="s">
        <v>18</v>
      </c>
      <c r="F359" s="17">
        <v>34</v>
      </c>
      <c r="G359" s="18">
        <v>65</v>
      </c>
      <c r="H359" s="19"/>
      <c r="I359" s="19"/>
      <c r="J359" s="35">
        <f>(G359+H359+I359)-F359</f>
        <v>31</v>
      </c>
      <c r="K359" s="63">
        <f>Πίνακας3[[#This Row],[Κενό ΙΕΚ]]+Πίνακας3[[#This Row],[Κενό Διευθ.]]</f>
        <v>0</v>
      </c>
      <c r="L359" s="20" t="s">
        <v>31</v>
      </c>
      <c r="M359" s="15" t="s">
        <v>17</v>
      </c>
      <c r="N359" s="20" t="s">
        <v>18</v>
      </c>
      <c r="O359" s="20"/>
      <c r="P359" s="15"/>
      <c r="Q359" s="20"/>
      <c r="R359" s="15"/>
    </row>
    <row r="360" spans="1:18" x14ac:dyDescent="0.3">
      <c r="A360" s="16">
        <v>49</v>
      </c>
      <c r="B360" s="26" t="s">
        <v>36</v>
      </c>
      <c r="C360" s="24" t="s">
        <v>32</v>
      </c>
      <c r="D360" s="13" t="s">
        <v>17</v>
      </c>
      <c r="E360" s="25" t="s">
        <v>18</v>
      </c>
      <c r="F360" s="23">
        <v>133</v>
      </c>
      <c r="G360" s="18">
        <v>94</v>
      </c>
      <c r="H360" s="19"/>
      <c r="I360" s="19"/>
      <c r="J360" s="23">
        <f>(G360+H360+I360)-F360</f>
        <v>-39</v>
      </c>
      <c r="K360" s="64">
        <f>Πίνακας3[[#This Row],[Κενό ΙΕΚ]]+Πίνακας3[[#This Row],[Κενό Διευθ.]]</f>
        <v>0</v>
      </c>
      <c r="L360" s="20" t="s">
        <v>32</v>
      </c>
      <c r="M360" s="15" t="s">
        <v>17</v>
      </c>
      <c r="N360" s="20" t="s">
        <v>18</v>
      </c>
      <c r="O360" s="20"/>
      <c r="P360" s="15"/>
      <c r="Q360" s="20"/>
      <c r="R360" s="15"/>
    </row>
    <row r="361" spans="1:18" x14ac:dyDescent="0.3">
      <c r="A361" s="16">
        <v>56</v>
      </c>
      <c r="B361" s="25" t="s">
        <v>36</v>
      </c>
      <c r="C361" s="20" t="s">
        <v>33</v>
      </c>
      <c r="D361" s="15" t="s">
        <v>17</v>
      </c>
      <c r="E361" s="25" t="s">
        <v>18</v>
      </c>
      <c r="F361" s="23">
        <v>50</v>
      </c>
      <c r="G361" s="18">
        <v>69</v>
      </c>
      <c r="H361" s="19"/>
      <c r="I361" s="19"/>
      <c r="J361" s="35">
        <f>(G361+H361+I361)-F361</f>
        <v>19</v>
      </c>
      <c r="K361" s="63">
        <f>Πίνακας3[[#This Row],[Κενό ΙΕΚ]]+Πίνακας3[[#This Row],[Κενό Διευθ.]]</f>
        <v>0</v>
      </c>
      <c r="L361" s="20" t="s">
        <v>33</v>
      </c>
      <c r="M361" s="15" t="s">
        <v>17</v>
      </c>
      <c r="N361" s="20" t="s">
        <v>18</v>
      </c>
      <c r="O361" s="20"/>
      <c r="P361" s="15"/>
      <c r="Q361" s="20"/>
      <c r="R361" s="15"/>
    </row>
    <row r="362" spans="1:18" x14ac:dyDescent="0.3">
      <c r="A362" s="16">
        <v>59</v>
      </c>
      <c r="B362" s="25" t="s">
        <v>36</v>
      </c>
      <c r="C362" s="20" t="s">
        <v>34</v>
      </c>
      <c r="D362" s="15" t="s">
        <v>17</v>
      </c>
      <c r="E362" s="25" t="s">
        <v>18</v>
      </c>
      <c r="F362" s="17">
        <v>24</v>
      </c>
      <c r="G362" s="18">
        <v>24</v>
      </c>
      <c r="H362" s="19"/>
      <c r="I362" s="19"/>
      <c r="J362" s="35">
        <f>(G362+H362+I362)-F362</f>
        <v>0</v>
      </c>
      <c r="K362" s="63">
        <f>Πίνακας3[[#This Row],[Κενό ΙΕΚ]]+Πίνακας3[[#This Row],[Κενό Διευθ.]]</f>
        <v>0</v>
      </c>
      <c r="L362" s="20" t="s">
        <v>34</v>
      </c>
      <c r="M362" s="15" t="s">
        <v>17</v>
      </c>
      <c r="N362" s="20" t="s">
        <v>18</v>
      </c>
      <c r="O362" s="20"/>
      <c r="P362" s="15"/>
      <c r="Q362" s="20"/>
      <c r="R362" s="15"/>
    </row>
    <row r="363" spans="1:18" x14ac:dyDescent="0.3">
      <c r="A363" s="16">
        <v>62</v>
      </c>
      <c r="B363" s="25" t="s">
        <v>36</v>
      </c>
      <c r="C363" s="20" t="s">
        <v>35</v>
      </c>
      <c r="D363" s="15" t="s">
        <v>17</v>
      </c>
      <c r="E363" s="25" t="s">
        <v>18</v>
      </c>
      <c r="F363" s="23">
        <v>60</v>
      </c>
      <c r="G363" s="18">
        <v>91</v>
      </c>
      <c r="H363" s="19"/>
      <c r="I363" s="19"/>
      <c r="J363" s="35">
        <f>(G363+H363+I363)-F363</f>
        <v>31</v>
      </c>
      <c r="K363" s="63">
        <f>Πίνακας3[[#This Row],[Κενό ΙΕΚ]]+Πίνακας3[[#This Row],[Κενό Διευθ.]]</f>
        <v>0</v>
      </c>
      <c r="L363" s="20" t="s">
        <v>35</v>
      </c>
      <c r="M363" s="15" t="s">
        <v>17</v>
      </c>
      <c r="N363" s="20" t="s">
        <v>18</v>
      </c>
      <c r="O363" s="20"/>
      <c r="P363" s="15"/>
      <c r="Q363" s="20"/>
      <c r="R363" s="15"/>
    </row>
    <row r="364" spans="1:18" x14ac:dyDescent="0.3">
      <c r="A364" s="16">
        <v>73</v>
      </c>
      <c r="B364" s="25" t="s">
        <v>44</v>
      </c>
      <c r="C364" s="20" t="s">
        <v>38</v>
      </c>
      <c r="D364" s="15" t="s">
        <v>17</v>
      </c>
      <c r="E364" s="25" t="s">
        <v>18</v>
      </c>
      <c r="F364" s="17">
        <v>12</v>
      </c>
      <c r="G364" s="18">
        <v>8</v>
      </c>
      <c r="H364" s="19"/>
      <c r="I364" s="19"/>
      <c r="J364" s="35">
        <f>(G364+H364+I364)-F364</f>
        <v>-4</v>
      </c>
      <c r="K364" s="63">
        <f>Πίνακας3[[#This Row],[Κενό ΙΕΚ]]+Πίνακας3[[#This Row],[Κενό Διευθ.]]</f>
        <v>0</v>
      </c>
      <c r="L364" s="20" t="s">
        <v>38</v>
      </c>
      <c r="M364" s="15" t="s">
        <v>17</v>
      </c>
      <c r="N364" s="20" t="s">
        <v>18</v>
      </c>
      <c r="O364" s="20"/>
      <c r="P364" s="15"/>
      <c r="Q364" s="20"/>
      <c r="R364" s="15"/>
    </row>
    <row r="365" spans="1:18" x14ac:dyDescent="0.3">
      <c r="A365" s="16">
        <v>90</v>
      </c>
      <c r="B365" s="25" t="s">
        <v>50</v>
      </c>
      <c r="C365" s="20" t="s">
        <v>45</v>
      </c>
      <c r="D365" s="15" t="s">
        <v>17</v>
      </c>
      <c r="E365" s="25" t="s">
        <v>18</v>
      </c>
      <c r="F365" s="17">
        <v>39</v>
      </c>
      <c r="G365" s="18">
        <v>30</v>
      </c>
      <c r="H365" s="19"/>
      <c r="I365" s="19"/>
      <c r="J365" s="35">
        <f>(G365+H365+I365)-F365</f>
        <v>-9</v>
      </c>
      <c r="K365" s="63">
        <f>Πίνακας3[[#This Row],[Κενό ΙΕΚ]]+Πίνακας3[[#This Row],[Κενό Διευθ.]]</f>
        <v>0</v>
      </c>
      <c r="L365" s="20" t="s">
        <v>45</v>
      </c>
      <c r="M365" s="15" t="s">
        <v>17</v>
      </c>
      <c r="N365" s="20" t="s">
        <v>18</v>
      </c>
      <c r="O365" s="20"/>
      <c r="P365" s="15"/>
      <c r="Q365" s="20"/>
      <c r="R365" s="15"/>
    </row>
    <row r="366" spans="1:18" x14ac:dyDescent="0.3">
      <c r="A366" s="16">
        <v>103</v>
      </c>
      <c r="B366" s="25" t="s">
        <v>50</v>
      </c>
      <c r="C366" s="20" t="s">
        <v>46</v>
      </c>
      <c r="D366" s="15" t="s">
        <v>17</v>
      </c>
      <c r="E366" s="25" t="s">
        <v>18</v>
      </c>
      <c r="F366" s="17">
        <v>35</v>
      </c>
      <c r="G366" s="18">
        <v>30</v>
      </c>
      <c r="H366" s="19"/>
      <c r="I366" s="19"/>
      <c r="J366" s="35">
        <f>(G366+H366+I366)-F366</f>
        <v>-5</v>
      </c>
      <c r="K366" s="63">
        <f>Πίνακας3[[#This Row],[Κενό ΙΕΚ]]+Πίνακας3[[#This Row],[Κενό Διευθ.]]</f>
        <v>0</v>
      </c>
      <c r="L366" s="20" t="s">
        <v>46</v>
      </c>
      <c r="M366" s="15" t="s">
        <v>17</v>
      </c>
      <c r="N366" s="20" t="s">
        <v>18</v>
      </c>
      <c r="O366" s="20"/>
      <c r="P366" s="15"/>
      <c r="Q366" s="20"/>
      <c r="R366" s="15"/>
    </row>
    <row r="367" spans="1:18" x14ac:dyDescent="0.3">
      <c r="A367" s="16">
        <v>112</v>
      </c>
      <c r="B367" s="25" t="s">
        <v>50</v>
      </c>
      <c r="C367" s="20" t="s">
        <v>49</v>
      </c>
      <c r="D367" s="15" t="s">
        <v>17</v>
      </c>
      <c r="E367" s="25" t="s">
        <v>18</v>
      </c>
      <c r="F367" s="17"/>
      <c r="G367" s="18">
        <v>9</v>
      </c>
      <c r="H367" s="19"/>
      <c r="I367" s="19"/>
      <c r="J367" s="35">
        <f>(G367+H367+I367)-F367</f>
        <v>9</v>
      </c>
      <c r="K367" s="63">
        <f>Πίνακας3[[#This Row],[Κενό ΙΕΚ]]+Πίνακας3[[#This Row],[Κενό Διευθ.]]</f>
        <v>0</v>
      </c>
      <c r="L367" s="20" t="s">
        <v>49</v>
      </c>
      <c r="M367" s="15" t="s">
        <v>17</v>
      </c>
      <c r="N367" s="20" t="s">
        <v>18</v>
      </c>
      <c r="O367" s="20"/>
      <c r="P367" s="15"/>
      <c r="Q367" s="20"/>
      <c r="R367" s="15"/>
    </row>
    <row r="368" spans="1:18" x14ac:dyDescent="0.3">
      <c r="A368" s="16">
        <v>118</v>
      </c>
      <c r="B368" s="25" t="s">
        <v>51</v>
      </c>
      <c r="C368" s="20" t="s">
        <v>52</v>
      </c>
      <c r="D368" s="15" t="s">
        <v>17</v>
      </c>
      <c r="E368" s="25" t="s">
        <v>18</v>
      </c>
      <c r="F368" s="17">
        <v>5</v>
      </c>
      <c r="G368" s="18">
        <v>4</v>
      </c>
      <c r="H368" s="19">
        <v>1</v>
      </c>
      <c r="I368" s="19"/>
      <c r="J368" s="35">
        <f>(G368+H368+I368)-F368</f>
        <v>0</v>
      </c>
      <c r="K368" s="63">
        <f>Πίνακας3[[#This Row],[Κενό ΙΕΚ]]+Πίνακας3[[#This Row],[Κενό Διευθ.]]</f>
        <v>1</v>
      </c>
      <c r="L368" s="20" t="s">
        <v>52</v>
      </c>
      <c r="M368" s="15" t="s">
        <v>17</v>
      </c>
      <c r="N368" s="20" t="s">
        <v>18</v>
      </c>
      <c r="O368" s="20" t="s">
        <v>135</v>
      </c>
      <c r="P368" s="15" t="s">
        <v>17</v>
      </c>
      <c r="Q368" s="20"/>
      <c r="R368" s="15"/>
    </row>
    <row r="369" spans="1:18" x14ac:dyDescent="0.3">
      <c r="A369" s="16">
        <v>123</v>
      </c>
      <c r="B369" s="25" t="s">
        <v>51</v>
      </c>
      <c r="C369" s="20" t="s">
        <v>53</v>
      </c>
      <c r="D369" s="15" t="s">
        <v>17</v>
      </c>
      <c r="E369" s="25" t="s">
        <v>18</v>
      </c>
      <c r="F369" s="17">
        <v>7</v>
      </c>
      <c r="G369" s="18">
        <v>6</v>
      </c>
      <c r="H369" s="19">
        <v>1</v>
      </c>
      <c r="I369" s="19"/>
      <c r="J369" s="35">
        <f>(G369+H369+I369)-F369</f>
        <v>0</v>
      </c>
      <c r="K369" s="63">
        <f>Πίνακας3[[#This Row],[Κενό ΙΕΚ]]+Πίνακας3[[#This Row],[Κενό Διευθ.]]</f>
        <v>1</v>
      </c>
      <c r="L369" s="20" t="s">
        <v>53</v>
      </c>
      <c r="M369" s="15" t="s">
        <v>17</v>
      </c>
      <c r="N369" s="20" t="s">
        <v>18</v>
      </c>
      <c r="O369" s="20" t="s">
        <v>137</v>
      </c>
      <c r="P369" s="15" t="s">
        <v>17</v>
      </c>
      <c r="Q369" s="20"/>
      <c r="R369" s="15"/>
    </row>
    <row r="370" spans="1:18" x14ac:dyDescent="0.3">
      <c r="A370" s="16">
        <v>131</v>
      </c>
      <c r="B370" s="25" t="s">
        <v>51</v>
      </c>
      <c r="C370" s="20" t="s">
        <v>54</v>
      </c>
      <c r="D370" s="15" t="s">
        <v>17</v>
      </c>
      <c r="E370" s="25" t="s">
        <v>18</v>
      </c>
      <c r="F370" s="17">
        <v>30</v>
      </c>
      <c r="G370" s="18">
        <v>25</v>
      </c>
      <c r="H370" s="19">
        <v>2</v>
      </c>
      <c r="I370" s="19">
        <v>3</v>
      </c>
      <c r="J370" s="35">
        <f>(G370+H370+I370)-F370</f>
        <v>0</v>
      </c>
      <c r="K370" s="63">
        <f>Πίνακας3[[#This Row],[Κενό ΙΕΚ]]+Πίνακας3[[#This Row],[Κενό Διευθ.]]</f>
        <v>5</v>
      </c>
      <c r="L370" s="20" t="s">
        <v>54</v>
      </c>
      <c r="M370" s="15" t="s">
        <v>17</v>
      </c>
      <c r="N370" s="20" t="s">
        <v>18</v>
      </c>
      <c r="O370" s="20" t="s">
        <v>138</v>
      </c>
      <c r="P370" s="15" t="s">
        <v>17</v>
      </c>
      <c r="Q370" s="20" t="s">
        <v>139</v>
      </c>
      <c r="R370" s="15" t="s">
        <v>114</v>
      </c>
    </row>
    <row r="371" spans="1:18" x14ac:dyDescent="0.3">
      <c r="A371" s="16">
        <v>137</v>
      </c>
      <c r="B371" s="25" t="s">
        <v>51</v>
      </c>
      <c r="C371" s="20" t="s">
        <v>55</v>
      </c>
      <c r="D371" s="15" t="s">
        <v>17</v>
      </c>
      <c r="E371" s="25" t="s">
        <v>18</v>
      </c>
      <c r="F371" s="17">
        <v>11</v>
      </c>
      <c r="G371" s="18">
        <v>8</v>
      </c>
      <c r="H371" s="19">
        <v>2</v>
      </c>
      <c r="I371" s="19">
        <v>1</v>
      </c>
      <c r="J371" s="35">
        <f>(G371+H371+I371)-F371</f>
        <v>0</v>
      </c>
      <c r="K371" s="63">
        <f>Πίνακας3[[#This Row],[Κενό ΙΕΚ]]+Πίνακας3[[#This Row],[Κενό Διευθ.]]</f>
        <v>3</v>
      </c>
      <c r="L371" s="20" t="s">
        <v>55</v>
      </c>
      <c r="M371" s="15" t="s">
        <v>17</v>
      </c>
      <c r="N371" s="20" t="s">
        <v>18</v>
      </c>
      <c r="O371" s="20" t="s">
        <v>140</v>
      </c>
      <c r="P371" s="15" t="s">
        <v>17</v>
      </c>
      <c r="Q371" s="20" t="s">
        <v>141</v>
      </c>
      <c r="R371" s="15" t="s">
        <v>114</v>
      </c>
    </row>
    <row r="372" spans="1:18" x14ac:dyDescent="0.3">
      <c r="A372" s="16">
        <v>146</v>
      </c>
      <c r="B372" s="25" t="s">
        <v>60</v>
      </c>
      <c r="C372" s="20" t="s">
        <v>56</v>
      </c>
      <c r="D372" s="15" t="s">
        <v>17</v>
      </c>
      <c r="E372" s="25" t="s">
        <v>18</v>
      </c>
      <c r="F372" s="17">
        <v>13</v>
      </c>
      <c r="G372" s="18">
        <v>10</v>
      </c>
      <c r="H372" s="19">
        <v>1</v>
      </c>
      <c r="I372" s="19">
        <v>2</v>
      </c>
      <c r="J372" s="35">
        <f>(G372+H372+I372)-F372</f>
        <v>0</v>
      </c>
      <c r="K372" s="63">
        <f>Πίνακας3[[#This Row],[Κενό ΙΕΚ]]+Πίνακας3[[#This Row],[Κενό Διευθ.]]</f>
        <v>3</v>
      </c>
      <c r="L372" s="20" t="s">
        <v>56</v>
      </c>
      <c r="M372" s="15" t="s">
        <v>17</v>
      </c>
      <c r="N372" s="20" t="s">
        <v>18</v>
      </c>
      <c r="O372" s="20" t="s">
        <v>142</v>
      </c>
      <c r="P372" s="15" t="s">
        <v>17</v>
      </c>
      <c r="Q372" s="20" t="s">
        <v>145</v>
      </c>
      <c r="R372" s="15" t="s">
        <v>114</v>
      </c>
    </row>
    <row r="373" spans="1:18" x14ac:dyDescent="0.3">
      <c r="A373" s="16">
        <v>155</v>
      </c>
      <c r="B373" s="25" t="s">
        <v>60</v>
      </c>
      <c r="C373" s="20" t="s">
        <v>57</v>
      </c>
      <c r="D373" s="15" t="s">
        <v>17</v>
      </c>
      <c r="E373" s="25" t="s">
        <v>18</v>
      </c>
      <c r="F373" s="17">
        <v>12</v>
      </c>
      <c r="G373" s="18">
        <v>10</v>
      </c>
      <c r="H373" s="19">
        <v>2</v>
      </c>
      <c r="I373" s="19"/>
      <c r="J373" s="35">
        <f>(G373+H373+I373)-F373</f>
        <v>0</v>
      </c>
      <c r="K373" s="63">
        <f>Πίνακας3[[#This Row],[Κενό ΙΕΚ]]+Πίνακας3[[#This Row],[Κενό Διευθ.]]</f>
        <v>2</v>
      </c>
      <c r="L373" s="20" t="s">
        <v>57</v>
      </c>
      <c r="M373" s="15" t="s">
        <v>17</v>
      </c>
      <c r="N373" s="20" t="s">
        <v>18</v>
      </c>
      <c r="O373" s="20" t="s">
        <v>146</v>
      </c>
      <c r="P373" s="15" t="s">
        <v>17</v>
      </c>
      <c r="Q373" s="20"/>
      <c r="R373" s="15"/>
    </row>
    <row r="374" spans="1:18" x14ac:dyDescent="0.3">
      <c r="A374" s="16">
        <v>164</v>
      </c>
      <c r="B374" s="25" t="s">
        <v>60</v>
      </c>
      <c r="C374" s="20" t="s">
        <v>58</v>
      </c>
      <c r="D374" s="15" t="s">
        <v>17</v>
      </c>
      <c r="E374" s="25" t="s">
        <v>18</v>
      </c>
      <c r="F374" s="17">
        <v>32</v>
      </c>
      <c r="G374" s="18">
        <v>30</v>
      </c>
      <c r="H374" s="19">
        <v>1</v>
      </c>
      <c r="I374" s="19">
        <v>1</v>
      </c>
      <c r="J374" s="35">
        <f>(G374+H374+I374)-F374</f>
        <v>0</v>
      </c>
      <c r="K374" s="63">
        <f>Πίνακας3[[#This Row],[Κενό ΙΕΚ]]+Πίνακας3[[#This Row],[Κενό Διευθ.]]</f>
        <v>2</v>
      </c>
      <c r="L374" s="20" t="s">
        <v>58</v>
      </c>
      <c r="M374" s="15" t="s">
        <v>17</v>
      </c>
      <c r="N374" s="20" t="s">
        <v>18</v>
      </c>
      <c r="O374" s="20" t="s">
        <v>148</v>
      </c>
      <c r="P374" s="15" t="s">
        <v>17</v>
      </c>
      <c r="Q374" s="20" t="s">
        <v>149</v>
      </c>
      <c r="R374" s="15" t="s">
        <v>114</v>
      </c>
    </row>
    <row r="375" spans="1:18" x14ac:dyDescent="0.3">
      <c r="A375" s="16">
        <v>175</v>
      </c>
      <c r="B375" s="25" t="s">
        <v>60</v>
      </c>
      <c r="C375" s="20" t="s">
        <v>59</v>
      </c>
      <c r="D375" s="15" t="s">
        <v>17</v>
      </c>
      <c r="E375" s="25" t="s">
        <v>18</v>
      </c>
      <c r="F375" s="17">
        <v>9</v>
      </c>
      <c r="G375" s="18">
        <v>7</v>
      </c>
      <c r="H375" s="19">
        <v>2</v>
      </c>
      <c r="I375" s="19"/>
      <c r="J375" s="35">
        <f>(G375+H375+I375)-F375</f>
        <v>0</v>
      </c>
      <c r="K375" s="63">
        <f>Πίνακας3[[#This Row],[Κενό ΙΕΚ]]+Πίνακας3[[#This Row],[Κενό Διευθ.]]</f>
        <v>2</v>
      </c>
      <c r="L375" s="20" t="s">
        <v>59</v>
      </c>
      <c r="M375" s="15" t="s">
        <v>17</v>
      </c>
      <c r="N375" s="20" t="s">
        <v>18</v>
      </c>
      <c r="O375" s="20" t="s">
        <v>150</v>
      </c>
      <c r="P375" s="15" t="s">
        <v>17</v>
      </c>
      <c r="Q375" s="20"/>
      <c r="R375" s="15"/>
    </row>
    <row r="376" spans="1:18" x14ac:dyDescent="0.3">
      <c r="A376" s="16">
        <v>185</v>
      </c>
      <c r="B376" s="25" t="s">
        <v>61</v>
      </c>
      <c r="C376" s="20" t="s">
        <v>62</v>
      </c>
      <c r="D376" s="15" t="s">
        <v>17</v>
      </c>
      <c r="E376" s="25" t="s">
        <v>18</v>
      </c>
      <c r="F376" s="17">
        <v>20</v>
      </c>
      <c r="G376" s="18">
        <v>16</v>
      </c>
      <c r="H376" s="19">
        <v>2</v>
      </c>
      <c r="I376" s="19">
        <v>2</v>
      </c>
      <c r="J376" s="35">
        <f>(G376+H376+I376)-F376</f>
        <v>0</v>
      </c>
      <c r="K376" s="63">
        <f>Πίνακας3[[#This Row],[Κενό ΙΕΚ]]+Πίνακας3[[#This Row],[Κενό Διευθ.]]</f>
        <v>4</v>
      </c>
      <c r="L376" s="20" t="s">
        <v>62</v>
      </c>
      <c r="M376" s="15" t="s">
        <v>17</v>
      </c>
      <c r="N376" s="20" t="s">
        <v>18</v>
      </c>
      <c r="O376" s="20" t="s">
        <v>152</v>
      </c>
      <c r="P376" s="15" t="s">
        <v>17</v>
      </c>
      <c r="Q376" s="20" t="s">
        <v>153</v>
      </c>
      <c r="R376" s="15" t="s">
        <v>114</v>
      </c>
    </row>
    <row r="377" spans="1:18" x14ac:dyDescent="0.3">
      <c r="A377" s="16">
        <v>195</v>
      </c>
      <c r="B377" s="25" t="s">
        <v>61</v>
      </c>
      <c r="C377" s="20" t="s">
        <v>65</v>
      </c>
      <c r="D377" s="15" t="s">
        <v>17</v>
      </c>
      <c r="E377" s="25" t="s">
        <v>18</v>
      </c>
      <c r="F377" s="17">
        <v>40</v>
      </c>
      <c r="G377" s="18">
        <v>40</v>
      </c>
      <c r="H377" s="19"/>
      <c r="I377" s="19"/>
      <c r="J377" s="35">
        <f>(G377+H377+I377)-F377</f>
        <v>0</v>
      </c>
      <c r="K377" s="63">
        <f>Πίνακας3[[#This Row],[Κενό ΙΕΚ]]+Πίνακας3[[#This Row],[Κενό Διευθ.]]</f>
        <v>0</v>
      </c>
      <c r="L377" s="20" t="s">
        <v>65</v>
      </c>
      <c r="M377" s="15" t="s">
        <v>17</v>
      </c>
      <c r="N377" s="20" t="s">
        <v>18</v>
      </c>
      <c r="O377" s="20"/>
      <c r="P377" s="15"/>
      <c r="Q377" s="20"/>
      <c r="R377" s="15"/>
    </row>
    <row r="378" spans="1:18" x14ac:dyDescent="0.3">
      <c r="A378" s="16">
        <v>203</v>
      </c>
      <c r="B378" s="25" t="s">
        <v>61</v>
      </c>
      <c r="C378" s="20" t="s">
        <v>66</v>
      </c>
      <c r="D378" s="15" t="s">
        <v>17</v>
      </c>
      <c r="E378" s="25" t="s">
        <v>18</v>
      </c>
      <c r="F378" s="17">
        <v>27</v>
      </c>
      <c r="G378" s="18">
        <v>27</v>
      </c>
      <c r="H378" s="19"/>
      <c r="I378" s="19"/>
      <c r="J378" s="35">
        <f>(G378+H378+I378)-F378</f>
        <v>0</v>
      </c>
      <c r="K378" s="63">
        <f>Πίνακας3[[#This Row],[Κενό ΙΕΚ]]+Πίνακας3[[#This Row],[Κενό Διευθ.]]</f>
        <v>0</v>
      </c>
      <c r="L378" s="20" t="s">
        <v>66</v>
      </c>
      <c r="M378" s="15" t="s">
        <v>17</v>
      </c>
      <c r="N378" s="20" t="s">
        <v>18</v>
      </c>
      <c r="O378" s="20"/>
      <c r="P378" s="15"/>
      <c r="Q378" s="20"/>
      <c r="R378" s="15"/>
    </row>
    <row r="379" spans="1:18" x14ac:dyDescent="0.3">
      <c r="A379" s="16">
        <v>211</v>
      </c>
      <c r="B379" s="25" t="s">
        <v>61</v>
      </c>
      <c r="C379" s="20" t="s">
        <v>67</v>
      </c>
      <c r="D379" s="15" t="s">
        <v>17</v>
      </c>
      <c r="E379" s="25" t="s">
        <v>18</v>
      </c>
      <c r="F379" s="17">
        <v>9</v>
      </c>
      <c r="G379" s="18">
        <v>9</v>
      </c>
      <c r="H379" s="19"/>
      <c r="I379" s="19"/>
      <c r="J379" s="35">
        <f>(G379+H379+I379)-F379</f>
        <v>0</v>
      </c>
      <c r="K379" s="63">
        <f>Πίνακας3[[#This Row],[Κενό ΙΕΚ]]+Πίνακας3[[#This Row],[Κενό Διευθ.]]</f>
        <v>0</v>
      </c>
      <c r="L379" s="20" t="s">
        <v>67</v>
      </c>
      <c r="M379" s="15" t="s">
        <v>17</v>
      </c>
      <c r="N379" s="20" t="s">
        <v>18</v>
      </c>
      <c r="O379" s="20"/>
      <c r="P379" s="15"/>
      <c r="Q379" s="20"/>
      <c r="R379" s="15"/>
    </row>
    <row r="380" spans="1:18" x14ac:dyDescent="0.3">
      <c r="A380" s="16">
        <v>225</v>
      </c>
      <c r="B380" s="25" t="s">
        <v>68</v>
      </c>
      <c r="C380" s="20" t="s">
        <v>70</v>
      </c>
      <c r="D380" s="15" t="s">
        <v>17</v>
      </c>
      <c r="E380" s="25" t="s">
        <v>18</v>
      </c>
      <c r="F380" s="17">
        <v>42</v>
      </c>
      <c r="G380" s="18">
        <v>25</v>
      </c>
      <c r="H380" s="19">
        <v>2</v>
      </c>
      <c r="I380" s="19">
        <v>5</v>
      </c>
      <c r="J380" s="35">
        <f>(G380+H380+I380)-F380</f>
        <v>-10</v>
      </c>
      <c r="K380" s="63">
        <f>Πίνακας3[[#This Row],[Κενό ΙΕΚ]]+Πίνακας3[[#This Row],[Κενό Διευθ.]]</f>
        <v>7</v>
      </c>
      <c r="L380" s="43" t="s">
        <v>70</v>
      </c>
      <c r="M380" s="44" t="s">
        <v>17</v>
      </c>
      <c r="N380" s="43" t="s">
        <v>18</v>
      </c>
      <c r="O380" s="45" t="s">
        <v>163</v>
      </c>
      <c r="P380" s="46" t="s">
        <v>17</v>
      </c>
      <c r="Q380" s="47" t="s">
        <v>164</v>
      </c>
      <c r="R380" s="48" t="s">
        <v>114</v>
      </c>
    </row>
    <row r="381" spans="1:18" x14ac:dyDescent="0.3">
      <c r="A381" s="16">
        <v>230</v>
      </c>
      <c r="B381" s="25" t="s">
        <v>68</v>
      </c>
      <c r="C381" s="20" t="s">
        <v>71</v>
      </c>
      <c r="D381" s="15" t="s">
        <v>17</v>
      </c>
      <c r="E381" s="25" t="s">
        <v>18</v>
      </c>
      <c r="F381" s="17"/>
      <c r="G381" s="18">
        <v>5</v>
      </c>
      <c r="H381" s="19"/>
      <c r="I381" s="19"/>
      <c r="J381" s="35">
        <f>(G381+H381+I381)-F381</f>
        <v>5</v>
      </c>
      <c r="K381" s="63">
        <f>Πίνακας3[[#This Row],[Κενό ΙΕΚ]]+Πίνακας3[[#This Row],[Κενό Διευθ.]]</f>
        <v>0</v>
      </c>
      <c r="L381" s="20" t="s">
        <v>71</v>
      </c>
      <c r="M381" s="15" t="s">
        <v>17</v>
      </c>
      <c r="N381" s="20" t="s">
        <v>18</v>
      </c>
      <c r="O381" s="20"/>
      <c r="P381" s="15"/>
      <c r="Q381" s="20"/>
      <c r="R381" s="15"/>
    </row>
    <row r="382" spans="1:18" x14ac:dyDescent="0.3">
      <c r="A382" s="16">
        <v>245</v>
      </c>
      <c r="B382" s="25" t="s">
        <v>73</v>
      </c>
      <c r="C382" s="20" t="s">
        <v>78</v>
      </c>
      <c r="D382" s="15" t="s">
        <v>17</v>
      </c>
      <c r="E382" s="25" t="s">
        <v>18</v>
      </c>
      <c r="F382" s="23">
        <v>62</v>
      </c>
      <c r="G382" s="18">
        <v>30</v>
      </c>
      <c r="H382" s="19">
        <v>4</v>
      </c>
      <c r="I382" s="19">
        <v>4</v>
      </c>
      <c r="J382" s="35">
        <f>(G382+H382+I382)-F382</f>
        <v>-24</v>
      </c>
      <c r="K382" s="63">
        <f>Πίνακας3[[#This Row],[Κενό ΙΕΚ]]+Πίνακας3[[#This Row],[Κενό Διευθ.]]</f>
        <v>8</v>
      </c>
      <c r="L382" s="20" t="s">
        <v>78</v>
      </c>
      <c r="M382" s="15" t="s">
        <v>17</v>
      </c>
      <c r="N382" s="20" t="s">
        <v>18</v>
      </c>
      <c r="O382" s="20" t="s">
        <v>169</v>
      </c>
      <c r="P382" s="15" t="s">
        <v>17</v>
      </c>
      <c r="Q382" s="20" t="s">
        <v>170</v>
      </c>
      <c r="R382" s="15" t="s">
        <v>114</v>
      </c>
    </row>
    <row r="383" spans="1:18" x14ac:dyDescent="0.3">
      <c r="A383" s="16">
        <v>254</v>
      </c>
      <c r="B383" s="25" t="s">
        <v>73</v>
      </c>
      <c r="C383" s="20" t="s">
        <v>79</v>
      </c>
      <c r="D383" s="15" t="s">
        <v>17</v>
      </c>
      <c r="E383" s="25" t="s">
        <v>18</v>
      </c>
      <c r="F383" s="17">
        <v>5</v>
      </c>
      <c r="G383" s="18">
        <v>25</v>
      </c>
      <c r="H383" s="19">
        <v>2</v>
      </c>
      <c r="I383" s="15">
        <v>2</v>
      </c>
      <c r="J383" s="35">
        <f>(G383+H383+I383)-F383</f>
        <v>24</v>
      </c>
      <c r="K383" s="63">
        <f>Πίνακας3[[#This Row],[Κενό ΙΕΚ]]+Πίνακας3[[#This Row],[Κενό Διευθ.]]</f>
        <v>4</v>
      </c>
      <c r="L383" s="20" t="s">
        <v>79</v>
      </c>
      <c r="M383" s="15" t="s">
        <v>17</v>
      </c>
      <c r="N383" s="20" t="s">
        <v>18</v>
      </c>
      <c r="O383" s="20" t="s">
        <v>171</v>
      </c>
      <c r="P383" s="15" t="s">
        <v>17</v>
      </c>
      <c r="Q383" s="20" t="s">
        <v>172</v>
      </c>
      <c r="R383" s="15" t="s">
        <v>114</v>
      </c>
    </row>
    <row r="384" spans="1:18" x14ac:dyDescent="0.3">
      <c r="A384" s="16">
        <v>260</v>
      </c>
      <c r="B384" s="25" t="s">
        <v>73</v>
      </c>
      <c r="C384" s="20" t="s">
        <v>80</v>
      </c>
      <c r="D384" s="15" t="s">
        <v>17</v>
      </c>
      <c r="E384" s="25" t="s">
        <v>18</v>
      </c>
      <c r="F384" s="17">
        <v>25</v>
      </c>
      <c r="G384" s="18">
        <v>18</v>
      </c>
      <c r="H384" s="19">
        <v>3</v>
      </c>
      <c r="I384" s="19">
        <v>4</v>
      </c>
      <c r="J384" s="35">
        <f>(G384+H384+I384)-F384</f>
        <v>0</v>
      </c>
      <c r="K384" s="63">
        <f>Πίνακας3[[#This Row],[Κενό ΙΕΚ]]+Πίνακας3[[#This Row],[Κενό Διευθ.]]</f>
        <v>7</v>
      </c>
      <c r="L384" s="20" t="s">
        <v>80</v>
      </c>
      <c r="M384" s="15" t="s">
        <v>17</v>
      </c>
      <c r="N384" s="20" t="s">
        <v>18</v>
      </c>
      <c r="O384" s="20" t="s">
        <v>173</v>
      </c>
      <c r="P384" s="15" t="s">
        <v>17</v>
      </c>
      <c r="Q384" s="20" t="s">
        <v>174</v>
      </c>
      <c r="R384" s="15" t="s">
        <v>114</v>
      </c>
    </row>
    <row r="385" spans="1:18" x14ac:dyDescent="0.3">
      <c r="A385" s="16">
        <v>267</v>
      </c>
      <c r="B385" s="25" t="s">
        <v>73</v>
      </c>
      <c r="C385" s="20" t="s">
        <v>81</v>
      </c>
      <c r="D385" s="15" t="s">
        <v>17</v>
      </c>
      <c r="E385" s="25" t="s">
        <v>18</v>
      </c>
      <c r="F385" s="17">
        <v>12</v>
      </c>
      <c r="G385" s="18">
        <v>7</v>
      </c>
      <c r="H385" s="19">
        <v>2</v>
      </c>
      <c r="I385" s="19">
        <v>3</v>
      </c>
      <c r="J385" s="35">
        <f>(G385+H385+I385)-F385</f>
        <v>0</v>
      </c>
      <c r="K385" s="63">
        <f>Πίνακας3[[#This Row],[Κενό ΙΕΚ]]+Πίνακας3[[#This Row],[Κενό Διευθ.]]</f>
        <v>5</v>
      </c>
      <c r="L385" s="20" t="s">
        <v>81</v>
      </c>
      <c r="M385" s="15" t="s">
        <v>17</v>
      </c>
      <c r="N385" s="20" t="s">
        <v>18</v>
      </c>
      <c r="O385" s="20" t="s">
        <v>175</v>
      </c>
      <c r="P385" s="15" t="s">
        <v>17</v>
      </c>
      <c r="Q385" s="20" t="s">
        <v>176</v>
      </c>
      <c r="R385" s="15" t="s">
        <v>114</v>
      </c>
    </row>
    <row r="386" spans="1:18" x14ac:dyDescent="0.3">
      <c r="A386" s="16">
        <v>273</v>
      </c>
      <c r="B386" s="25" t="s">
        <v>73</v>
      </c>
      <c r="C386" s="20" t="s">
        <v>82</v>
      </c>
      <c r="D386" s="15" t="s">
        <v>17</v>
      </c>
      <c r="E386" s="25" t="s">
        <v>18</v>
      </c>
      <c r="F386" s="17">
        <v>21</v>
      </c>
      <c r="G386" s="18">
        <v>15</v>
      </c>
      <c r="H386" s="19">
        <v>2</v>
      </c>
      <c r="I386" s="19">
        <v>4</v>
      </c>
      <c r="J386" s="35">
        <f>(G386+H386+I386)-F386</f>
        <v>0</v>
      </c>
      <c r="K386" s="63">
        <f>Πίνακας3[[#This Row],[Κενό ΙΕΚ]]+Πίνακας3[[#This Row],[Κενό Διευθ.]]</f>
        <v>6</v>
      </c>
      <c r="L386" s="20" t="s">
        <v>82</v>
      </c>
      <c r="M386" s="15" t="s">
        <v>17</v>
      </c>
      <c r="N386" s="20" t="s">
        <v>18</v>
      </c>
      <c r="O386" s="20" t="s">
        <v>177</v>
      </c>
      <c r="P386" s="15" t="s">
        <v>17</v>
      </c>
      <c r="Q386" s="20" t="s">
        <v>178</v>
      </c>
      <c r="R386" s="15" t="s">
        <v>114</v>
      </c>
    </row>
    <row r="387" spans="1:18" x14ac:dyDescent="0.3">
      <c r="A387" s="16">
        <v>283</v>
      </c>
      <c r="B387" s="25" t="s">
        <v>73</v>
      </c>
      <c r="C387" s="20" t="s">
        <v>83</v>
      </c>
      <c r="D387" s="15" t="s">
        <v>17</v>
      </c>
      <c r="E387" s="25" t="s">
        <v>18</v>
      </c>
      <c r="F387" s="17">
        <v>13</v>
      </c>
      <c r="G387" s="18">
        <v>8</v>
      </c>
      <c r="H387" s="19">
        <v>2</v>
      </c>
      <c r="I387" s="19">
        <v>3</v>
      </c>
      <c r="J387" s="35">
        <f>(G387+H387+I387)-F387</f>
        <v>0</v>
      </c>
      <c r="K387" s="63">
        <f>Πίνακας3[[#This Row],[Κενό ΙΕΚ]]+Πίνακας3[[#This Row],[Κενό Διευθ.]]</f>
        <v>5</v>
      </c>
      <c r="L387" s="20" t="s">
        <v>83</v>
      </c>
      <c r="M387" s="15" t="s">
        <v>17</v>
      </c>
      <c r="N387" s="20" t="s">
        <v>18</v>
      </c>
      <c r="O387" s="20" t="s">
        <v>179</v>
      </c>
      <c r="P387" s="15" t="s">
        <v>17</v>
      </c>
      <c r="Q387" s="20" t="s">
        <v>180</v>
      </c>
      <c r="R387" s="15" t="s">
        <v>114</v>
      </c>
    </row>
    <row r="388" spans="1:18" x14ac:dyDescent="0.3">
      <c r="A388" s="16">
        <v>291</v>
      </c>
      <c r="B388" s="25" t="s">
        <v>73</v>
      </c>
      <c r="C388" s="20" t="s">
        <v>84</v>
      </c>
      <c r="D388" s="15" t="s">
        <v>17</v>
      </c>
      <c r="E388" s="25" t="s">
        <v>18</v>
      </c>
      <c r="F388" s="17">
        <v>8</v>
      </c>
      <c r="G388" s="18">
        <v>6</v>
      </c>
      <c r="H388" s="19">
        <v>1</v>
      </c>
      <c r="I388" s="19">
        <v>1</v>
      </c>
      <c r="J388" s="35">
        <f>(G388+H388+I388)-F388</f>
        <v>0</v>
      </c>
      <c r="K388" s="63">
        <f>Πίνακας3[[#This Row],[Κενό ΙΕΚ]]+Πίνακας3[[#This Row],[Κενό Διευθ.]]</f>
        <v>2</v>
      </c>
      <c r="L388" s="20" t="s">
        <v>84</v>
      </c>
      <c r="M388" s="15" t="s">
        <v>17</v>
      </c>
      <c r="N388" s="20" t="s">
        <v>18</v>
      </c>
      <c r="O388" s="20" t="s">
        <v>181</v>
      </c>
      <c r="P388" s="15" t="s">
        <v>17</v>
      </c>
      <c r="Q388" s="20" t="s">
        <v>182</v>
      </c>
      <c r="R388" s="15" t="s">
        <v>114</v>
      </c>
    </row>
    <row r="389" spans="1:18" x14ac:dyDescent="0.3">
      <c r="A389" s="16">
        <v>300</v>
      </c>
      <c r="B389" s="25" t="s">
        <v>73</v>
      </c>
      <c r="C389" s="20" t="s">
        <v>85</v>
      </c>
      <c r="D389" s="15" t="s">
        <v>17</v>
      </c>
      <c r="E389" s="25" t="s">
        <v>18</v>
      </c>
      <c r="F389" s="17">
        <v>10</v>
      </c>
      <c r="G389" s="18">
        <v>6</v>
      </c>
      <c r="H389" s="19">
        <v>1</v>
      </c>
      <c r="I389" s="19">
        <v>3</v>
      </c>
      <c r="J389" s="35">
        <f>(G389+H389+I389)-F389</f>
        <v>0</v>
      </c>
      <c r="K389" s="63">
        <f>Πίνακας3[[#This Row],[Κενό ΙΕΚ]]+Πίνακας3[[#This Row],[Κενό Διευθ.]]</f>
        <v>4</v>
      </c>
      <c r="L389" s="20" t="s">
        <v>85</v>
      </c>
      <c r="M389" s="15" t="s">
        <v>17</v>
      </c>
      <c r="N389" s="20" t="s">
        <v>18</v>
      </c>
      <c r="O389" s="20" t="s">
        <v>183</v>
      </c>
      <c r="P389" s="15" t="s">
        <v>17</v>
      </c>
      <c r="Q389" s="20" t="s">
        <v>184</v>
      </c>
      <c r="R389" s="15" t="s">
        <v>114</v>
      </c>
    </row>
    <row r="390" spans="1:18" x14ac:dyDescent="0.3">
      <c r="A390" s="16">
        <v>307</v>
      </c>
      <c r="B390" s="25" t="s">
        <v>94</v>
      </c>
      <c r="C390" s="20" t="s">
        <v>95</v>
      </c>
      <c r="D390" s="15" t="s">
        <v>17</v>
      </c>
      <c r="E390" s="25" t="s">
        <v>18</v>
      </c>
      <c r="F390" s="17">
        <v>7</v>
      </c>
      <c r="G390" s="18">
        <v>7</v>
      </c>
      <c r="H390" s="19"/>
      <c r="I390" s="19"/>
      <c r="J390" s="35">
        <f>(G390+H390+I390)-F390</f>
        <v>0</v>
      </c>
      <c r="K390" s="63">
        <f>Πίνακας3[[#This Row],[Κενό ΙΕΚ]]+Πίνακας3[[#This Row],[Κενό Διευθ.]]</f>
        <v>0</v>
      </c>
      <c r="L390" s="20" t="s">
        <v>95</v>
      </c>
      <c r="M390" s="15" t="s">
        <v>17</v>
      </c>
      <c r="N390" s="20" t="s">
        <v>18</v>
      </c>
      <c r="O390" s="20"/>
      <c r="P390" s="15"/>
      <c r="Q390" s="20"/>
      <c r="R390" s="15"/>
    </row>
    <row r="391" spans="1:18" x14ac:dyDescent="0.3">
      <c r="A391" s="16">
        <v>313</v>
      </c>
      <c r="B391" s="25" t="s">
        <v>94</v>
      </c>
      <c r="C391" s="20" t="s">
        <v>96</v>
      </c>
      <c r="D391" s="15" t="s">
        <v>17</v>
      </c>
      <c r="E391" s="25" t="s">
        <v>18</v>
      </c>
      <c r="F391" s="17">
        <v>12</v>
      </c>
      <c r="G391" s="18">
        <v>11</v>
      </c>
      <c r="H391" s="19">
        <v>1</v>
      </c>
      <c r="I391" s="19"/>
      <c r="J391" s="35">
        <f>(G391+H391+I391)-F391</f>
        <v>0</v>
      </c>
      <c r="K391" s="63">
        <f>Πίνακας3[[#This Row],[Κενό ΙΕΚ]]+Πίνακας3[[#This Row],[Κενό Διευθ.]]</f>
        <v>1</v>
      </c>
      <c r="L391" s="20" t="s">
        <v>96</v>
      </c>
      <c r="M391" s="15" t="s">
        <v>17</v>
      </c>
      <c r="N391" s="20" t="s">
        <v>18</v>
      </c>
      <c r="O391" s="20" t="s">
        <v>188</v>
      </c>
      <c r="P391" s="15" t="s">
        <v>17</v>
      </c>
      <c r="Q391" s="20"/>
      <c r="R391" s="15"/>
    </row>
    <row r="392" spans="1:18" x14ac:dyDescent="0.3">
      <c r="A392" s="16">
        <v>321</v>
      </c>
      <c r="B392" s="25" t="s">
        <v>94</v>
      </c>
      <c r="C392" s="20" t="s">
        <v>97</v>
      </c>
      <c r="D392" s="15" t="s">
        <v>17</v>
      </c>
      <c r="E392" s="25" t="s">
        <v>18</v>
      </c>
      <c r="F392" s="17">
        <v>26</v>
      </c>
      <c r="G392" s="18">
        <v>22</v>
      </c>
      <c r="H392" s="19">
        <v>3</v>
      </c>
      <c r="I392" s="19">
        <v>1</v>
      </c>
      <c r="J392" s="35">
        <f>(G392+H392+I392)-F392</f>
        <v>0</v>
      </c>
      <c r="K392" s="63">
        <f>Πίνακας3[[#This Row],[Κενό ΙΕΚ]]+Πίνακας3[[#This Row],[Κενό Διευθ.]]</f>
        <v>4</v>
      </c>
      <c r="L392" s="20" t="s">
        <v>97</v>
      </c>
      <c r="M392" s="15" t="s">
        <v>17</v>
      </c>
      <c r="N392" s="20" t="s">
        <v>18</v>
      </c>
      <c r="O392" s="20" t="s">
        <v>190</v>
      </c>
      <c r="P392" s="15" t="s">
        <v>17</v>
      </c>
      <c r="Q392" s="20" t="s">
        <v>191</v>
      </c>
      <c r="R392" s="15" t="s">
        <v>114</v>
      </c>
    </row>
    <row r="393" spans="1:18" x14ac:dyDescent="0.3">
      <c r="A393" s="16">
        <v>330</v>
      </c>
      <c r="B393" s="25" t="s">
        <v>98</v>
      </c>
      <c r="C393" s="20" t="s">
        <v>99</v>
      </c>
      <c r="D393" s="15" t="s">
        <v>17</v>
      </c>
      <c r="E393" s="25" t="s">
        <v>18</v>
      </c>
      <c r="F393" s="23">
        <v>77</v>
      </c>
      <c r="G393" s="18">
        <v>50</v>
      </c>
      <c r="H393" s="19">
        <v>5</v>
      </c>
      <c r="I393" s="19">
        <v>10</v>
      </c>
      <c r="J393" s="35">
        <f>(G393+H393+I393)-F393</f>
        <v>-12</v>
      </c>
      <c r="K393" s="63">
        <f>Πίνακας3[[#This Row],[Κενό ΙΕΚ]]+Πίνακας3[[#This Row],[Κενό Διευθ.]]</f>
        <v>15</v>
      </c>
      <c r="L393" s="20" t="s">
        <v>99</v>
      </c>
      <c r="M393" s="15" t="s">
        <v>17</v>
      </c>
      <c r="N393" s="20" t="s">
        <v>18</v>
      </c>
      <c r="O393" s="20" t="s">
        <v>192</v>
      </c>
      <c r="P393" s="15" t="s">
        <v>17</v>
      </c>
      <c r="Q393" s="20" t="s">
        <v>193</v>
      </c>
      <c r="R393" s="15" t="s">
        <v>114</v>
      </c>
    </row>
    <row r="394" spans="1:18" x14ac:dyDescent="0.3">
      <c r="A394" s="16">
        <v>337</v>
      </c>
      <c r="B394" s="25" t="s">
        <v>98</v>
      </c>
      <c r="C394" s="20" t="s">
        <v>100</v>
      </c>
      <c r="D394" s="15" t="s">
        <v>17</v>
      </c>
      <c r="E394" s="25" t="s">
        <v>18</v>
      </c>
      <c r="F394" s="17">
        <v>15</v>
      </c>
      <c r="G394" s="18">
        <v>15</v>
      </c>
      <c r="H394" s="19"/>
      <c r="I394" s="19"/>
      <c r="J394" s="35">
        <f>(G394+H394+I394)-F394</f>
        <v>0</v>
      </c>
      <c r="K394" s="63">
        <f>Πίνακας3[[#This Row],[Κενό ΙΕΚ]]+Πίνακας3[[#This Row],[Κενό Διευθ.]]</f>
        <v>0</v>
      </c>
      <c r="L394" s="20" t="s">
        <v>100</v>
      </c>
      <c r="M394" s="15" t="s">
        <v>17</v>
      </c>
      <c r="N394" s="20" t="s">
        <v>18</v>
      </c>
      <c r="O394" s="20"/>
      <c r="P394" s="15"/>
      <c r="Q394" s="20"/>
      <c r="R394" s="15"/>
    </row>
    <row r="395" spans="1:18" x14ac:dyDescent="0.3">
      <c r="A395" s="16">
        <v>346</v>
      </c>
      <c r="B395" s="25" t="s">
        <v>93</v>
      </c>
      <c r="C395" s="20" t="s">
        <v>86</v>
      </c>
      <c r="D395" s="15" t="s">
        <v>17</v>
      </c>
      <c r="E395" s="25" t="s">
        <v>18</v>
      </c>
      <c r="F395" s="17">
        <v>4</v>
      </c>
      <c r="G395" s="18">
        <v>3</v>
      </c>
      <c r="H395" s="19">
        <v>1</v>
      </c>
      <c r="I395" s="19"/>
      <c r="J395" s="35">
        <f>(G395+H395+I395)-F395</f>
        <v>0</v>
      </c>
      <c r="K395" s="63">
        <f>Πίνακας3[[#This Row],[Κενό ΙΕΚ]]+Πίνακας3[[#This Row],[Κενό Διευθ.]]</f>
        <v>1</v>
      </c>
      <c r="L395" s="20" t="s">
        <v>86</v>
      </c>
      <c r="M395" s="15" t="s">
        <v>17</v>
      </c>
      <c r="N395" s="20" t="s">
        <v>18</v>
      </c>
      <c r="O395" s="20" t="s">
        <v>196</v>
      </c>
      <c r="P395" s="15" t="s">
        <v>17</v>
      </c>
      <c r="Q395" s="20"/>
      <c r="R395" s="15"/>
    </row>
    <row r="396" spans="1:18" x14ac:dyDescent="0.3">
      <c r="A396" s="16">
        <v>352</v>
      </c>
      <c r="B396" s="25" t="s">
        <v>93</v>
      </c>
      <c r="C396" s="20" t="s">
        <v>87</v>
      </c>
      <c r="D396" s="15" t="s">
        <v>17</v>
      </c>
      <c r="E396" s="25" t="s">
        <v>18</v>
      </c>
      <c r="F396" s="17">
        <v>17</v>
      </c>
      <c r="G396" s="18">
        <v>12</v>
      </c>
      <c r="H396" s="19"/>
      <c r="I396" s="19"/>
      <c r="J396" s="35">
        <f>(G396+H396+I396)-F396</f>
        <v>-5</v>
      </c>
      <c r="K396" s="63">
        <f>Πίνακας3[[#This Row],[Κενό ΙΕΚ]]+Πίνακας3[[#This Row],[Κενό Διευθ.]]</f>
        <v>0</v>
      </c>
      <c r="L396" s="20" t="s">
        <v>87</v>
      </c>
      <c r="M396" s="15" t="s">
        <v>17</v>
      </c>
      <c r="N396" s="20" t="s">
        <v>18</v>
      </c>
      <c r="O396" s="20"/>
      <c r="P396" s="15"/>
      <c r="Q396" s="20"/>
      <c r="R396" s="15"/>
    </row>
    <row r="397" spans="1:18" x14ac:dyDescent="0.3">
      <c r="A397" s="16">
        <v>360</v>
      </c>
      <c r="B397" s="25" t="s">
        <v>93</v>
      </c>
      <c r="C397" s="20" t="s">
        <v>88</v>
      </c>
      <c r="D397" s="15" t="s">
        <v>17</v>
      </c>
      <c r="E397" s="25" t="s">
        <v>18</v>
      </c>
      <c r="F397" s="17">
        <v>10</v>
      </c>
      <c r="G397" s="18">
        <v>15</v>
      </c>
      <c r="H397" s="19"/>
      <c r="I397" s="19"/>
      <c r="J397" s="35">
        <f>(G397+H397+I397)-F397</f>
        <v>5</v>
      </c>
      <c r="K397" s="63">
        <f>Πίνακας3[[#This Row],[Κενό ΙΕΚ]]+Πίνακας3[[#This Row],[Κενό Διευθ.]]</f>
        <v>0</v>
      </c>
      <c r="L397" s="20" t="s">
        <v>88</v>
      </c>
      <c r="M397" s="15" t="s">
        <v>17</v>
      </c>
      <c r="N397" s="20" t="s">
        <v>18</v>
      </c>
      <c r="O397" s="20"/>
      <c r="P397" s="15"/>
      <c r="Q397" s="20"/>
      <c r="R397" s="15"/>
    </row>
    <row r="398" spans="1:18" x14ac:dyDescent="0.3">
      <c r="A398" s="16">
        <v>366</v>
      </c>
      <c r="B398" s="25" t="s">
        <v>93</v>
      </c>
      <c r="C398" s="20" t="s">
        <v>89</v>
      </c>
      <c r="D398" s="15" t="s">
        <v>17</v>
      </c>
      <c r="E398" s="25" t="s">
        <v>18</v>
      </c>
      <c r="F398" s="17">
        <v>20</v>
      </c>
      <c r="G398" s="18">
        <v>16</v>
      </c>
      <c r="H398" s="19">
        <v>2</v>
      </c>
      <c r="I398" s="19">
        <v>2</v>
      </c>
      <c r="J398" s="35">
        <f>(G398+H398+I398)-F398</f>
        <v>0</v>
      </c>
      <c r="K398" s="63">
        <f>Πίνακας3[[#This Row],[Κενό ΙΕΚ]]+Πίνακας3[[#This Row],[Κενό Διευθ.]]</f>
        <v>4</v>
      </c>
      <c r="L398" s="20" t="s">
        <v>89</v>
      </c>
      <c r="M398" s="15" t="s">
        <v>17</v>
      </c>
      <c r="N398" s="20" t="s">
        <v>18</v>
      </c>
      <c r="O398" s="20" t="s">
        <v>202</v>
      </c>
      <c r="P398" s="15" t="s">
        <v>17</v>
      </c>
      <c r="Q398" s="20" t="s">
        <v>203</v>
      </c>
      <c r="R398" s="15" t="s">
        <v>114</v>
      </c>
    </row>
    <row r="399" spans="1:18" x14ac:dyDescent="0.3">
      <c r="A399" s="16">
        <v>373</v>
      </c>
      <c r="B399" s="25" t="s">
        <v>93</v>
      </c>
      <c r="C399" s="20" t="s">
        <v>90</v>
      </c>
      <c r="D399" s="15" t="s">
        <v>17</v>
      </c>
      <c r="E399" s="25" t="s">
        <v>18</v>
      </c>
      <c r="F399" s="17">
        <v>13</v>
      </c>
      <c r="G399" s="18">
        <v>13</v>
      </c>
      <c r="H399" s="19"/>
      <c r="I399" s="19"/>
      <c r="J399" s="35">
        <f>(G399+H399+I399)-F399</f>
        <v>0</v>
      </c>
      <c r="K399" s="63">
        <f>Πίνακας3[[#This Row],[Κενό ΙΕΚ]]+Πίνακας3[[#This Row],[Κενό Διευθ.]]</f>
        <v>0</v>
      </c>
      <c r="L399" s="20" t="s">
        <v>90</v>
      </c>
      <c r="M399" s="15" t="s">
        <v>17</v>
      </c>
      <c r="N399" s="20" t="s">
        <v>18</v>
      </c>
      <c r="O399" s="20"/>
      <c r="P399" s="15"/>
      <c r="Q399" s="20"/>
      <c r="R399" s="15"/>
    </row>
    <row r="400" spans="1:18" x14ac:dyDescent="0.3">
      <c r="A400" s="16">
        <v>381</v>
      </c>
      <c r="B400" s="25" t="s">
        <v>101</v>
      </c>
      <c r="C400" s="20" t="s">
        <v>102</v>
      </c>
      <c r="D400" s="15" t="s">
        <v>17</v>
      </c>
      <c r="E400" s="25" t="s">
        <v>18</v>
      </c>
      <c r="F400" s="17">
        <v>22</v>
      </c>
      <c r="G400" s="18"/>
      <c r="H400" s="19"/>
      <c r="I400" s="19"/>
      <c r="J400" s="35">
        <f>(G400+H400+I400)-F400</f>
        <v>-22</v>
      </c>
      <c r="K400" s="63">
        <f>Πίνακας3[[#This Row],[Κενό ΙΕΚ]]+Πίνακας3[[#This Row],[Κενό Διευθ.]]</f>
        <v>0</v>
      </c>
      <c r="L400" s="20"/>
      <c r="M400" s="15"/>
      <c r="N400" s="20"/>
      <c r="O400" s="20"/>
      <c r="P400" s="15"/>
      <c r="Q400" s="20"/>
      <c r="R400" s="15"/>
    </row>
    <row r="401" spans="1:18" x14ac:dyDescent="0.3">
      <c r="A401" s="16">
        <v>388</v>
      </c>
      <c r="B401" s="25" t="s">
        <v>101</v>
      </c>
      <c r="C401" s="20" t="s">
        <v>103</v>
      </c>
      <c r="D401" s="15" t="s">
        <v>17</v>
      </c>
      <c r="E401" s="25" t="s">
        <v>18</v>
      </c>
      <c r="F401" s="17">
        <v>49</v>
      </c>
      <c r="G401" s="18">
        <v>32</v>
      </c>
      <c r="H401" s="19">
        <v>5</v>
      </c>
      <c r="I401" s="19">
        <v>5</v>
      </c>
      <c r="J401" s="35">
        <f>(G401+H401+I401)-F401</f>
        <v>-7</v>
      </c>
      <c r="K401" s="63">
        <f>Πίνακας3[[#This Row],[Κενό ΙΕΚ]]+Πίνακας3[[#This Row],[Κενό Διευθ.]]</f>
        <v>10</v>
      </c>
      <c r="L401" s="20" t="s">
        <v>103</v>
      </c>
      <c r="M401" s="15" t="s">
        <v>17</v>
      </c>
      <c r="N401" s="20" t="s">
        <v>18</v>
      </c>
      <c r="O401" s="20" t="s">
        <v>208</v>
      </c>
      <c r="P401" s="15" t="s">
        <v>17</v>
      </c>
      <c r="Q401" s="20" t="s">
        <v>209</v>
      </c>
      <c r="R401" s="15" t="s">
        <v>114</v>
      </c>
    </row>
    <row r="402" spans="1:18" x14ac:dyDescent="0.3">
      <c r="A402" s="16">
        <v>395</v>
      </c>
      <c r="B402" s="25" t="s">
        <v>101</v>
      </c>
      <c r="C402" s="20" t="s">
        <v>104</v>
      </c>
      <c r="D402" s="15" t="s">
        <v>17</v>
      </c>
      <c r="E402" s="25" t="s">
        <v>18</v>
      </c>
      <c r="F402" s="17">
        <v>7</v>
      </c>
      <c r="G402" s="18">
        <v>3</v>
      </c>
      <c r="H402" s="19">
        <v>2</v>
      </c>
      <c r="I402" s="19">
        <v>2</v>
      </c>
      <c r="J402" s="35">
        <f>(G402+H402+I402)-F402</f>
        <v>0</v>
      </c>
      <c r="K402" s="63">
        <f>Πίνακας3[[#This Row],[Κενό ΙΕΚ]]+Πίνακας3[[#This Row],[Κενό Διευθ.]]</f>
        <v>4</v>
      </c>
      <c r="L402" s="20" t="s">
        <v>104</v>
      </c>
      <c r="M402" s="15" t="s">
        <v>17</v>
      </c>
      <c r="N402" s="20" t="s">
        <v>18</v>
      </c>
      <c r="O402" s="20" t="s">
        <v>210</v>
      </c>
      <c r="P402" s="15" t="s">
        <v>17</v>
      </c>
      <c r="Q402" s="20" t="s">
        <v>211</v>
      </c>
      <c r="R402" s="15" t="s">
        <v>114</v>
      </c>
    </row>
    <row r="403" spans="1:18" x14ac:dyDescent="0.3">
      <c r="A403" s="16">
        <v>404</v>
      </c>
      <c r="B403" s="25" t="s">
        <v>101</v>
      </c>
      <c r="C403" s="20" t="s">
        <v>105</v>
      </c>
      <c r="D403" s="15" t="s">
        <v>17</v>
      </c>
      <c r="E403" s="25" t="s">
        <v>18</v>
      </c>
      <c r="F403" s="17">
        <v>22</v>
      </c>
      <c r="G403" s="18">
        <v>16</v>
      </c>
      <c r="H403" s="19">
        <v>1</v>
      </c>
      <c r="I403" s="19">
        <v>1</v>
      </c>
      <c r="J403" s="35">
        <f>(G403+H403+I403)-F403</f>
        <v>-4</v>
      </c>
      <c r="K403" s="63">
        <f>Πίνακας3[[#This Row],[Κενό ΙΕΚ]]+Πίνακας3[[#This Row],[Κενό Διευθ.]]</f>
        <v>2</v>
      </c>
      <c r="L403" s="20" t="s">
        <v>105</v>
      </c>
      <c r="M403" s="15" t="s">
        <v>17</v>
      </c>
      <c r="N403" s="20" t="s">
        <v>18</v>
      </c>
      <c r="O403" s="20" t="s">
        <v>212</v>
      </c>
      <c r="P403" s="15" t="s">
        <v>17</v>
      </c>
      <c r="Q403" s="20" t="s">
        <v>213</v>
      </c>
      <c r="R403" s="15" t="s">
        <v>114</v>
      </c>
    </row>
    <row r="404" spans="1:18" x14ac:dyDescent="0.3">
      <c r="A404" s="16">
        <v>413</v>
      </c>
      <c r="B404" s="25" t="s">
        <v>101</v>
      </c>
      <c r="C404" s="20" t="s">
        <v>106</v>
      </c>
      <c r="D404" s="15" t="s">
        <v>17</v>
      </c>
      <c r="E404" s="25" t="s">
        <v>18</v>
      </c>
      <c r="F404" s="17">
        <v>18</v>
      </c>
      <c r="G404" s="18">
        <v>4</v>
      </c>
      <c r="H404" s="19">
        <v>4</v>
      </c>
      <c r="I404" s="19">
        <v>5</v>
      </c>
      <c r="J404" s="35">
        <f>(G404+H404+I404)-F404</f>
        <v>-5</v>
      </c>
      <c r="K404" s="63">
        <f>Πίνακας3[[#This Row],[Κενό ΙΕΚ]]+Πίνακας3[[#This Row],[Κενό Διευθ.]]</f>
        <v>9</v>
      </c>
      <c r="L404" s="20" t="s">
        <v>106</v>
      </c>
      <c r="M404" s="15" t="s">
        <v>17</v>
      </c>
      <c r="N404" s="20" t="s">
        <v>18</v>
      </c>
      <c r="O404" s="20" t="s">
        <v>214</v>
      </c>
      <c r="P404" s="15" t="s">
        <v>17</v>
      </c>
      <c r="Q404" s="20" t="s">
        <v>215</v>
      </c>
      <c r="R404" s="15" t="s">
        <v>114</v>
      </c>
    </row>
    <row r="405" spans="1:18" x14ac:dyDescent="0.3">
      <c r="A405" s="16">
        <v>66</v>
      </c>
      <c r="B405" s="25" t="s">
        <v>44</v>
      </c>
      <c r="C405" s="20" t="s">
        <v>37</v>
      </c>
      <c r="D405" s="15" t="s">
        <v>39</v>
      </c>
      <c r="E405" s="25" t="s">
        <v>40</v>
      </c>
      <c r="F405" s="17"/>
      <c r="G405" s="18">
        <v>7</v>
      </c>
      <c r="H405" s="19"/>
      <c r="I405" s="19"/>
      <c r="J405" s="35">
        <f>(G405+H405+I405)-F405</f>
        <v>7</v>
      </c>
      <c r="K405" s="63">
        <f>Πίνακας3[[#This Row],[Κενό ΙΕΚ]]+Πίνακας3[[#This Row],[Κενό Διευθ.]]</f>
        <v>0</v>
      </c>
      <c r="L405" s="20" t="s">
        <v>37</v>
      </c>
      <c r="M405" s="15" t="s">
        <v>39</v>
      </c>
      <c r="N405" s="20" t="s">
        <v>40</v>
      </c>
      <c r="O405" s="20"/>
      <c r="P405" s="15"/>
      <c r="Q405" s="20"/>
      <c r="R405" s="15"/>
    </row>
    <row r="406" spans="1:18" x14ac:dyDescent="0.3">
      <c r="A406" s="16">
        <v>74</v>
      </c>
      <c r="B406" s="25" t="s">
        <v>44</v>
      </c>
      <c r="C406" s="20" t="s">
        <v>38</v>
      </c>
      <c r="D406" s="15" t="s">
        <v>39</v>
      </c>
      <c r="E406" s="25" t="s">
        <v>40</v>
      </c>
      <c r="F406" s="17">
        <v>5</v>
      </c>
      <c r="G406" s="18">
        <v>8</v>
      </c>
      <c r="H406" s="19"/>
      <c r="I406" s="19"/>
      <c r="J406" s="35">
        <f>(G406+H406+I406)-F406</f>
        <v>3</v>
      </c>
      <c r="K406" s="63">
        <f>Πίνακας3[[#This Row],[Κενό ΙΕΚ]]+Πίνακας3[[#This Row],[Κενό Διευθ.]]</f>
        <v>0</v>
      </c>
      <c r="L406" s="20" t="s">
        <v>38</v>
      </c>
      <c r="M406" s="15" t="s">
        <v>39</v>
      </c>
      <c r="N406" s="20" t="s">
        <v>40</v>
      </c>
      <c r="O406" s="20"/>
      <c r="P406" s="15"/>
      <c r="Q406" s="20"/>
      <c r="R406" s="15"/>
    </row>
    <row r="407" spans="1:18" x14ac:dyDescent="0.3">
      <c r="A407" s="16">
        <v>82</v>
      </c>
      <c r="B407" s="25" t="s">
        <v>44</v>
      </c>
      <c r="C407" s="20" t="s">
        <v>41</v>
      </c>
      <c r="D407" s="15" t="s">
        <v>39</v>
      </c>
      <c r="E407" s="25" t="s">
        <v>40</v>
      </c>
      <c r="F407" s="17">
        <v>33</v>
      </c>
      <c r="G407" s="18">
        <v>3</v>
      </c>
      <c r="H407" s="19"/>
      <c r="I407" s="19"/>
      <c r="J407" s="35">
        <f>(G407+H407+I407)-F407</f>
        <v>-30</v>
      </c>
      <c r="K407" s="63">
        <f>Πίνακας3[[#This Row],[Κενό ΙΕΚ]]+Πίνακας3[[#This Row],[Κενό Διευθ.]]</f>
        <v>0</v>
      </c>
      <c r="L407" s="20" t="s">
        <v>41</v>
      </c>
      <c r="M407" s="15" t="s">
        <v>39</v>
      </c>
      <c r="N407" s="20" t="s">
        <v>40</v>
      </c>
      <c r="O407" s="20"/>
      <c r="P407" s="15"/>
      <c r="Q407" s="20"/>
      <c r="R407" s="15"/>
    </row>
    <row r="408" spans="1:18" x14ac:dyDescent="0.3">
      <c r="A408" s="16">
        <v>104</v>
      </c>
      <c r="B408" s="25" t="s">
        <v>50</v>
      </c>
      <c r="C408" s="20" t="s">
        <v>46</v>
      </c>
      <c r="D408" s="15" t="s">
        <v>39</v>
      </c>
      <c r="E408" s="25" t="s">
        <v>40</v>
      </c>
      <c r="F408" s="17">
        <v>2</v>
      </c>
      <c r="G408" s="18">
        <v>2</v>
      </c>
      <c r="H408" s="19"/>
      <c r="I408" s="19"/>
      <c r="J408" s="35">
        <f>(G408+H408+I408)-F408</f>
        <v>0</v>
      </c>
      <c r="K408" s="63">
        <f>Πίνακας3[[#This Row],[Κενό ΙΕΚ]]+Πίνακας3[[#This Row],[Κενό Διευθ.]]</f>
        <v>0</v>
      </c>
      <c r="L408" s="20" t="s">
        <v>46</v>
      </c>
      <c r="M408" s="15" t="s">
        <v>39</v>
      </c>
      <c r="N408" s="20" t="s">
        <v>40</v>
      </c>
      <c r="O408" s="20"/>
      <c r="P408" s="15"/>
      <c r="Q408" s="20"/>
      <c r="R408" s="15"/>
    </row>
    <row r="409" spans="1:18" x14ac:dyDescent="0.3">
      <c r="A409" s="16">
        <v>113</v>
      </c>
      <c r="B409" s="25" t="s">
        <v>50</v>
      </c>
      <c r="C409" s="20" t="s">
        <v>49</v>
      </c>
      <c r="D409" s="15" t="s">
        <v>39</v>
      </c>
      <c r="E409" s="25" t="s">
        <v>40</v>
      </c>
      <c r="F409" s="17">
        <v>16</v>
      </c>
      <c r="G409" s="18">
        <v>16</v>
      </c>
      <c r="H409" s="19"/>
      <c r="I409" s="19"/>
      <c r="J409" s="35">
        <f>(G409+H409+I409)-F409</f>
        <v>0</v>
      </c>
      <c r="K409" s="63">
        <f>Πίνακας3[[#This Row],[Κενό ΙΕΚ]]+Πίνακας3[[#This Row],[Κενό Διευθ.]]</f>
        <v>0</v>
      </c>
      <c r="L409" s="20" t="s">
        <v>49</v>
      </c>
      <c r="M409" s="15" t="s">
        <v>39</v>
      </c>
      <c r="N409" s="20" t="s">
        <v>40</v>
      </c>
      <c r="O409" s="20"/>
      <c r="P409" s="15"/>
      <c r="Q409" s="20"/>
      <c r="R409" s="15"/>
    </row>
    <row r="410" spans="1:18" x14ac:dyDescent="0.3">
      <c r="A410" s="16">
        <v>147</v>
      </c>
      <c r="B410" s="25" t="s">
        <v>60</v>
      </c>
      <c r="C410" s="20" t="s">
        <v>56</v>
      </c>
      <c r="D410" s="15" t="s">
        <v>39</v>
      </c>
      <c r="E410" s="25" t="s">
        <v>40</v>
      </c>
      <c r="F410" s="17">
        <v>2</v>
      </c>
      <c r="G410" s="18">
        <v>2</v>
      </c>
      <c r="H410" s="19"/>
      <c r="I410" s="19"/>
      <c r="J410" s="35">
        <f>(G410+H410+I410)-F410</f>
        <v>0</v>
      </c>
      <c r="K410" s="63">
        <f>Πίνακας3[[#This Row],[Κενό ΙΕΚ]]+Πίνακας3[[#This Row],[Κενό Διευθ.]]</f>
        <v>0</v>
      </c>
      <c r="L410" s="20" t="s">
        <v>56</v>
      </c>
      <c r="M410" s="15" t="s">
        <v>39</v>
      </c>
      <c r="N410" s="20" t="s">
        <v>40</v>
      </c>
      <c r="O410" s="20"/>
      <c r="P410" s="15"/>
      <c r="Q410" s="20"/>
      <c r="R410" s="15"/>
    </row>
    <row r="411" spans="1:18" x14ac:dyDescent="0.3">
      <c r="A411" s="16">
        <v>165</v>
      </c>
      <c r="B411" s="25" t="s">
        <v>60</v>
      </c>
      <c r="C411" s="20" t="s">
        <v>58</v>
      </c>
      <c r="D411" s="15" t="s">
        <v>39</v>
      </c>
      <c r="E411" s="25" t="s">
        <v>40</v>
      </c>
      <c r="F411" s="17">
        <v>2</v>
      </c>
      <c r="G411" s="18"/>
      <c r="H411" s="19">
        <v>2</v>
      </c>
      <c r="I411" s="19"/>
      <c r="J411" s="35">
        <f>(G411+H411+I411)-F411</f>
        <v>0</v>
      </c>
      <c r="K411" s="63">
        <f>Πίνακας3[[#This Row],[Κενό ΙΕΚ]]+Πίνακας3[[#This Row],[Κενό Διευθ.]]</f>
        <v>2</v>
      </c>
      <c r="L411" s="20"/>
      <c r="M411" s="15"/>
      <c r="N411" s="20"/>
      <c r="O411" s="20" t="s">
        <v>148</v>
      </c>
      <c r="P411" s="15" t="s">
        <v>39</v>
      </c>
      <c r="Q411" s="20"/>
      <c r="R411" s="15"/>
    </row>
    <row r="412" spans="1:18" x14ac:dyDescent="0.3">
      <c r="A412" s="16">
        <v>274</v>
      </c>
      <c r="B412" s="25" t="s">
        <v>73</v>
      </c>
      <c r="C412" s="20" t="s">
        <v>82</v>
      </c>
      <c r="D412" s="15" t="s">
        <v>39</v>
      </c>
      <c r="E412" s="25" t="s">
        <v>40</v>
      </c>
      <c r="F412" s="17">
        <v>2</v>
      </c>
      <c r="G412" s="18">
        <v>2</v>
      </c>
      <c r="H412" s="15"/>
      <c r="I412" s="19"/>
      <c r="J412" s="35">
        <f>(G412+H412+I412)-F412</f>
        <v>0</v>
      </c>
      <c r="K412" s="63">
        <f>Πίνακας3[[#This Row],[Κενό ΙΕΚ]]+Πίνακας3[[#This Row],[Κενό Διευθ.]]</f>
        <v>0</v>
      </c>
      <c r="L412" s="20" t="s">
        <v>82</v>
      </c>
      <c r="M412" s="15" t="s">
        <v>39</v>
      </c>
      <c r="N412" s="20" t="s">
        <v>40</v>
      </c>
      <c r="O412" s="20"/>
      <c r="P412" s="15"/>
      <c r="Q412" s="20"/>
      <c r="R412" s="15"/>
    </row>
    <row r="413" spans="1:18" x14ac:dyDescent="0.3">
      <c r="A413" s="16">
        <v>284</v>
      </c>
      <c r="B413" s="25" t="s">
        <v>73</v>
      </c>
      <c r="C413" s="20" t="s">
        <v>83</v>
      </c>
      <c r="D413" s="15" t="s">
        <v>39</v>
      </c>
      <c r="E413" s="25" t="s">
        <v>40</v>
      </c>
      <c r="F413" s="17">
        <v>2</v>
      </c>
      <c r="G413" s="18">
        <v>2</v>
      </c>
      <c r="H413" s="15"/>
      <c r="I413" s="19"/>
      <c r="J413" s="35">
        <f>(G413+H413+I413)-F413</f>
        <v>0</v>
      </c>
      <c r="K413" s="63">
        <f>Πίνακας3[[#This Row],[Κενό ΙΕΚ]]+Πίνακας3[[#This Row],[Κενό Διευθ.]]</f>
        <v>0</v>
      </c>
      <c r="L413" s="20" t="s">
        <v>83</v>
      </c>
      <c r="M413" s="15" t="s">
        <v>39</v>
      </c>
      <c r="N413" s="20" t="s">
        <v>40</v>
      </c>
      <c r="O413" s="20"/>
      <c r="P413" s="15"/>
      <c r="Q413" s="20"/>
      <c r="R413" s="15"/>
    </row>
    <row r="414" spans="1:18" x14ac:dyDescent="0.3">
      <c r="A414" s="16">
        <v>367</v>
      </c>
      <c r="B414" s="25" t="s">
        <v>93</v>
      </c>
      <c r="C414" s="20" t="s">
        <v>89</v>
      </c>
      <c r="D414" s="15" t="s">
        <v>39</v>
      </c>
      <c r="E414" s="25" t="s">
        <v>40</v>
      </c>
      <c r="F414" s="17">
        <v>2</v>
      </c>
      <c r="G414" s="18">
        <v>2</v>
      </c>
      <c r="H414" s="19"/>
      <c r="I414" s="19"/>
      <c r="J414" s="35">
        <f>(G414+H414+I414)-F414</f>
        <v>0</v>
      </c>
      <c r="K414" s="63">
        <f>Πίνακας3[[#This Row],[Κενό ΙΕΚ]]+Πίνακας3[[#This Row],[Κενό Διευθ.]]</f>
        <v>0</v>
      </c>
      <c r="L414" s="20" t="s">
        <v>89</v>
      </c>
      <c r="M414" s="15" t="s">
        <v>39</v>
      </c>
      <c r="N414" s="20" t="s">
        <v>40</v>
      </c>
      <c r="O414" s="20"/>
      <c r="P414" s="15"/>
      <c r="Q414" s="20"/>
      <c r="R414" s="15"/>
    </row>
    <row r="417" spans="10:10" x14ac:dyDescent="0.3">
      <c r="J417" s="36">
        <f>SUM(J2:J414)</f>
        <v>-1333</v>
      </c>
    </row>
  </sheetData>
  <sheetProtection password="CBE7" sheet="1" objects="1" scenarios="1"/>
  <sortState ref="A2:Q414">
    <sortCondition ref="D2"/>
  </sortState>
  <conditionalFormatting sqref="J1:K1">
    <cfRule type="cellIs" dxfId="9" priority="3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21</vt:i4>
      </vt:variant>
    </vt:vector>
  </HeadingPairs>
  <TitlesOfParts>
    <vt:vector size="21" baseType="lpstr">
      <vt:lpstr>ΠΕ32</vt:lpstr>
      <vt:lpstr>ΠΕ19-20</vt:lpstr>
      <vt:lpstr>ΠΕ18.02</vt:lpstr>
      <vt:lpstr>ΠΕ16</vt:lpstr>
      <vt:lpstr>ΠΕ13</vt:lpstr>
      <vt:lpstr>ΠΕ12.01</vt:lpstr>
      <vt:lpstr>ΠΕ11</vt:lpstr>
      <vt:lpstr>ΠΕ10</vt:lpstr>
      <vt:lpstr>ΠΕ09</vt:lpstr>
      <vt:lpstr>ΠΕ08</vt:lpstr>
      <vt:lpstr>ΠΕ07</vt:lpstr>
      <vt:lpstr>ΠΕ06</vt:lpstr>
      <vt:lpstr>ΠΕ05</vt:lpstr>
      <vt:lpstr>ΠΕ04.05</vt:lpstr>
      <vt:lpstr>ΠΕ04.01</vt:lpstr>
      <vt:lpstr>ΠΕ02</vt:lpstr>
      <vt:lpstr>ΠΕ01</vt:lpstr>
      <vt:lpstr>Συγκεντρωτικά</vt:lpstr>
      <vt:lpstr>Περιφέρειες</vt:lpstr>
      <vt:lpstr>Ποσοστά για γραφ Α_βμια πλεον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fany</dc:creator>
  <cp:lastModifiedBy>fany</cp:lastModifiedBy>
  <cp:lastPrinted>2013-08-19T07:57:02Z</cp:lastPrinted>
  <dcterms:created xsi:type="dcterms:W3CDTF">2013-08-18T15:20:02Z</dcterms:created>
  <dcterms:modified xsi:type="dcterms:W3CDTF">2013-08-19T18:50:54Z</dcterms:modified>
</cp:coreProperties>
</file>